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00" windowHeight="8415" tabRatio="809" activeTab="0"/>
  </bookViews>
  <sheets>
    <sheet name="Sheet1" sheetId="1" r:id="rId1"/>
  </sheets>
  <definedNames>
    <definedName name="_xlnm.Print_Area" localSheetId="0">'Sheet1'!$A$1:$U$62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<sst xmlns="http://schemas.openxmlformats.org/spreadsheetml/2006/main" count="34" uniqueCount="34">
  <si>
    <t>#</t>
  </si>
  <si>
    <t>LAST NAME</t>
  </si>
  <si>
    <t>FIRST NAME</t>
  </si>
  <si>
    <t>ACTIVITY DATES</t>
  </si>
  <si>
    <t>ACTIVITY TYPE (TEST, QUIZ, PROJECT, ETC)</t>
  </si>
  <si>
    <t>A</t>
  </si>
  <si>
    <t>F</t>
  </si>
  <si>
    <t>Count</t>
  </si>
  <si>
    <t>BREAKDOWN OF FINAL GRADES</t>
  </si>
  <si>
    <t>B+</t>
  </si>
  <si>
    <t>C+</t>
  </si>
  <si>
    <t>COURSE NUMBER:</t>
  </si>
  <si>
    <t>COURSE NAME:</t>
  </si>
  <si>
    <t>INSTRUCTOR:</t>
  </si>
  <si>
    <t>MODULE START DATE:</t>
  </si>
  <si>
    <t>STUDENTS</t>
  </si>
  <si>
    <t>Last date of Attendance (Incomplete and Failing Only)</t>
  </si>
  <si>
    <t>B</t>
  </si>
  <si>
    <t>C</t>
  </si>
  <si>
    <t>INC</t>
  </si>
  <si>
    <t>Y</t>
  </si>
  <si>
    <t>N</t>
  </si>
  <si>
    <t>Grade</t>
  </si>
  <si>
    <t>%</t>
  </si>
  <si>
    <t>Complete?  (Y/N)</t>
  </si>
  <si>
    <t>COMMENTS (Please reference students by name)</t>
  </si>
  <si>
    <t>TOTAL COURSE QUESTIONS:</t>
  </si>
  <si>
    <t>Total Correct Questions</t>
  </si>
  <si>
    <t>Percentual Grade</t>
  </si>
  <si>
    <t>Pass</t>
  </si>
  <si>
    <t>Fail</t>
  </si>
  <si>
    <t>Clinical Final Grade (Pass/Fail)</t>
  </si>
  <si>
    <t>Lecture Final Grade (Letter)</t>
  </si>
  <si>
    <t>Bonus Points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</si>
</sst>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h:mm:ss\ AM/PM"/>
    <numFmt numFmtId="167" formatCode="m/d/yy;@"/>
    <numFmt numFmtId="168" formatCode="#.000"/>
    <numFmt numFmtId="16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.75"/>
      <color indexed="8"/>
      <name val="Arial"/>
      <family val="0"/>
    </font>
    <font>
      <b/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textRotation="90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 horizontal="right"/>
      <protection/>
    </xf>
    <xf numFmtId="167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textRotation="90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shrinkToFit="1"/>
      <protection/>
    </xf>
    <xf numFmtId="0" fontId="1" fillId="0" borderId="0" xfId="0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 horizontal="left"/>
      <protection locked="0"/>
    </xf>
    <xf numFmtId="1" fontId="1" fillId="0" borderId="10" xfId="0" applyNumberFormat="1" applyFont="1" applyBorder="1" applyAlignment="1" applyProtection="1">
      <alignment horizontal="right"/>
      <protection locked="0"/>
    </xf>
    <xf numFmtId="10" fontId="1" fillId="0" borderId="10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center" textRotation="90" wrapText="1"/>
      <protection/>
    </xf>
    <xf numFmtId="0" fontId="2" fillId="34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shrinkToFi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 horizontal="center" textRotation="90" wrapText="1"/>
      <protection/>
    </xf>
    <xf numFmtId="0" fontId="0" fillId="0" borderId="15" xfId="0" applyBorder="1" applyAlignment="1" applyProtection="1">
      <alignment horizontal="center" textRotation="90" wrapText="1"/>
      <protection/>
    </xf>
    <xf numFmtId="0" fontId="0" fillId="0" borderId="18" xfId="0" applyBorder="1" applyAlignment="1" applyProtection="1">
      <alignment horizontal="center" textRotation="90" wrapText="1"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9" fontId="1" fillId="0" borderId="16" xfId="0" applyNumberFormat="1" applyFont="1" applyBorder="1" applyAlignment="1" applyProtection="1">
      <alignment horizontal="center" textRotation="90" wrapText="1"/>
      <protection locked="0"/>
    </xf>
    <xf numFmtId="49" fontId="0" fillId="0" borderId="15" xfId="0" applyNumberFormat="1" applyBorder="1" applyAlignment="1" applyProtection="1">
      <alignment horizontal="center" textRotation="90" wrapText="1"/>
      <protection locked="0"/>
    </xf>
    <xf numFmtId="49" fontId="0" fillId="0" borderId="18" xfId="0" applyNumberFormat="1" applyBorder="1" applyAlignment="1" applyProtection="1">
      <alignment horizontal="center" textRotation="90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textRotation="90" wrapText="1"/>
      <protection locked="0"/>
    </xf>
    <xf numFmtId="0" fontId="0" fillId="0" borderId="15" xfId="0" applyBorder="1" applyAlignment="1" applyProtection="1">
      <alignment horizontal="center" textRotation="90" wrapText="1"/>
      <protection locked="0"/>
    </xf>
    <xf numFmtId="0" fontId="0" fillId="0" borderId="18" xfId="0" applyBorder="1" applyAlignment="1" applyProtection="1">
      <alignment horizontal="center" textRotation="90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horizontal="center" textRotation="90" wrapText="1"/>
      <protection/>
    </xf>
    <xf numFmtId="0" fontId="4" fillId="0" borderId="15" xfId="0" applyFont="1" applyBorder="1" applyAlignment="1" applyProtection="1">
      <alignment horizontal="center" textRotation="90" wrapText="1"/>
      <protection/>
    </xf>
    <xf numFmtId="0" fontId="4" fillId="0" borderId="18" xfId="0" applyFont="1" applyBorder="1" applyAlignment="1" applyProtection="1">
      <alignment horizontal="center" textRotation="90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-0.03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Sheet1!$E$52:$K$52</c:f>
              <c:strCache/>
            </c:strRef>
          </c:cat>
          <c:val>
            <c:numRef>
              <c:f>Sheet1!$E$53:$K$53</c:f>
              <c:numCache/>
            </c:numRef>
          </c:val>
          <c:smooth val="1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89351"/>
        <c:crosses val="autoZero"/>
        <c:auto val="1"/>
        <c:lblOffset val="700"/>
        <c:tickLblSkip val="1"/>
        <c:noMultiLvlLbl val="0"/>
      </c:catAx>
      <c:val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66675</xdr:rowOff>
    </xdr:from>
    <xdr:to>
      <xdr:col>3</xdr:col>
      <xdr:colOff>1285875</xdr:colOff>
      <xdr:row>61</xdr:row>
      <xdr:rowOff>142875</xdr:rowOff>
    </xdr:to>
    <xdr:graphicFrame>
      <xdr:nvGraphicFramePr>
        <xdr:cNvPr id="1" name="Chart 6"/>
        <xdr:cNvGraphicFramePr/>
      </xdr:nvGraphicFramePr>
      <xdr:xfrm>
        <a:off x="0" y="11639550"/>
        <a:ext cx="28860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28575</xdr:colOff>
      <xdr:row>5</xdr:row>
      <xdr:rowOff>85725</xdr:rowOff>
    </xdr:from>
    <xdr:to>
      <xdr:col>2</xdr:col>
      <xdr:colOff>942975</xdr:colOff>
      <xdr:row>5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429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71"/>
  <sheetViews>
    <sheetView showGridLines="0" tabSelected="1" zoomScaleSheetLayoutView="100" workbookViewId="0" topLeftCell="A1">
      <selection activeCell="Y11" sqref="Y11"/>
    </sheetView>
  </sheetViews>
  <sheetFormatPr defaultColWidth="9.140625" defaultRowHeight="12.75"/>
  <cols>
    <col min="1" max="1" width="2.421875" style="3" customWidth="1"/>
    <col min="2" max="2" width="0.2890625" style="21" customWidth="1"/>
    <col min="3" max="3" width="21.28125" style="3" customWidth="1"/>
    <col min="4" max="4" width="20.57421875" style="3" customWidth="1"/>
    <col min="5" max="17" width="6.57421875" style="3" customWidth="1"/>
    <col min="18" max="18" width="8.8515625" style="3" customWidth="1"/>
    <col min="19" max="20" width="6.57421875" style="17" customWidth="1"/>
    <col min="21" max="21" width="11.57421875" style="3" customWidth="1"/>
    <col min="22" max="27" width="9.140625" style="3" customWidth="1"/>
    <col min="28" max="28" width="9.140625" style="3" hidden="1" customWidth="1"/>
    <col min="29" max="16384" width="9.140625" style="3" customWidth="1"/>
  </cols>
  <sheetData>
    <row r="1" spans="1:21" ht="13.5" customHeight="1">
      <c r="A1" s="7"/>
      <c r="B1" s="37"/>
      <c r="C1" s="27" t="s">
        <v>11</v>
      </c>
      <c r="D1" s="9"/>
      <c r="E1" s="64" t="s">
        <v>3</v>
      </c>
      <c r="F1" s="65"/>
      <c r="G1" s="65"/>
      <c r="H1" s="65"/>
      <c r="I1" s="65"/>
      <c r="J1" s="65"/>
      <c r="K1" s="65"/>
      <c r="L1" s="65"/>
      <c r="M1" s="65"/>
      <c r="N1" s="65"/>
      <c r="O1" s="52" t="s">
        <v>24</v>
      </c>
      <c r="P1" s="52" t="s">
        <v>33</v>
      </c>
      <c r="Q1" s="52" t="s">
        <v>27</v>
      </c>
      <c r="R1" s="52" t="s">
        <v>28</v>
      </c>
      <c r="S1" s="79" t="s">
        <v>32</v>
      </c>
      <c r="T1" s="79" t="s">
        <v>31</v>
      </c>
      <c r="U1" s="52" t="s">
        <v>16</v>
      </c>
    </row>
    <row r="2" spans="1:21" ht="13.5" customHeight="1">
      <c r="A2" s="7"/>
      <c r="B2" s="37"/>
      <c r="C2" s="27" t="s">
        <v>12</v>
      </c>
      <c r="D2" s="9"/>
      <c r="E2" s="65"/>
      <c r="F2" s="65"/>
      <c r="G2" s="65"/>
      <c r="H2" s="65"/>
      <c r="I2" s="65"/>
      <c r="J2" s="65"/>
      <c r="K2" s="65"/>
      <c r="L2" s="65"/>
      <c r="M2" s="65"/>
      <c r="N2" s="65"/>
      <c r="O2" s="53"/>
      <c r="P2" s="53"/>
      <c r="Q2" s="53"/>
      <c r="R2" s="53"/>
      <c r="S2" s="80"/>
      <c r="T2" s="80"/>
      <c r="U2" s="53"/>
    </row>
    <row r="3" spans="1:21" ht="13.5" customHeight="1">
      <c r="A3" s="7"/>
      <c r="B3" s="37"/>
      <c r="C3" s="27" t="s">
        <v>13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3"/>
      <c r="P3" s="53"/>
      <c r="Q3" s="53"/>
      <c r="R3" s="53"/>
      <c r="S3" s="80"/>
      <c r="T3" s="80"/>
      <c r="U3" s="53"/>
    </row>
    <row r="4" spans="1:21" ht="13.5" customHeight="1">
      <c r="A4" s="7"/>
      <c r="B4" s="37"/>
      <c r="C4" s="27" t="s">
        <v>14</v>
      </c>
      <c r="D4" s="11"/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53"/>
      <c r="P4" s="53"/>
      <c r="Q4" s="53"/>
      <c r="R4" s="53"/>
      <c r="S4" s="80"/>
      <c r="T4" s="80"/>
      <c r="U4" s="53"/>
    </row>
    <row r="5" spans="1:21" ht="13.5" customHeight="1">
      <c r="A5" s="7"/>
      <c r="B5" s="37"/>
      <c r="C5" s="27" t="s">
        <v>26</v>
      </c>
      <c r="D5" s="43"/>
      <c r="E5" s="60"/>
      <c r="F5" s="67"/>
      <c r="G5" s="67"/>
      <c r="H5" s="67"/>
      <c r="I5" s="67"/>
      <c r="J5" s="67"/>
      <c r="K5" s="67"/>
      <c r="L5" s="67"/>
      <c r="M5" s="67"/>
      <c r="N5" s="67"/>
      <c r="O5" s="53"/>
      <c r="P5" s="53"/>
      <c r="Q5" s="53"/>
      <c r="R5" s="53"/>
      <c r="S5" s="80"/>
      <c r="T5" s="80"/>
      <c r="U5" s="53"/>
    </row>
    <row r="6" spans="1:23" ht="37.5" customHeight="1">
      <c r="A6" s="63"/>
      <c r="B6" s="38"/>
      <c r="C6" s="66" t="s">
        <v>15</v>
      </c>
      <c r="D6" s="66"/>
      <c r="E6" s="61"/>
      <c r="F6" s="68"/>
      <c r="G6" s="61"/>
      <c r="H6" s="68"/>
      <c r="I6" s="68"/>
      <c r="J6" s="68"/>
      <c r="K6" s="68"/>
      <c r="L6" s="68"/>
      <c r="M6" s="68"/>
      <c r="N6" s="68"/>
      <c r="O6" s="53"/>
      <c r="P6" s="53"/>
      <c r="Q6" s="53"/>
      <c r="R6" s="53"/>
      <c r="S6" s="80"/>
      <c r="T6" s="80"/>
      <c r="U6" s="53"/>
      <c r="V6" s="12"/>
      <c r="W6" s="12"/>
    </row>
    <row r="7" spans="1:21" ht="6" customHeight="1">
      <c r="A7" s="63"/>
      <c r="B7" s="38"/>
      <c r="C7" s="66"/>
      <c r="D7" s="66"/>
      <c r="E7" s="62"/>
      <c r="F7" s="69"/>
      <c r="G7" s="69"/>
      <c r="H7" s="69"/>
      <c r="I7" s="69"/>
      <c r="J7" s="69"/>
      <c r="K7" s="69"/>
      <c r="L7" s="69"/>
      <c r="M7" s="69"/>
      <c r="N7" s="69"/>
      <c r="O7" s="54"/>
      <c r="P7" s="54"/>
      <c r="Q7" s="54"/>
      <c r="R7" s="54"/>
      <c r="S7" s="81"/>
      <c r="T7" s="81"/>
      <c r="U7" s="54"/>
    </row>
    <row r="8" spans="1:21" ht="0.75" customHeight="1" hidden="1">
      <c r="A8" s="28"/>
      <c r="B8" s="18"/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1"/>
      <c r="Q8" s="33"/>
      <c r="R8" s="32"/>
      <c r="S8" s="32"/>
      <c r="T8" s="46"/>
      <c r="U8" s="32"/>
    </row>
    <row r="9" spans="1:28" ht="20.25" customHeight="1">
      <c r="A9" s="13" t="s">
        <v>0</v>
      </c>
      <c r="B9" s="39"/>
      <c r="C9" s="13" t="s">
        <v>1</v>
      </c>
      <c r="D9" s="13" t="s">
        <v>2</v>
      </c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  <c r="AB9" s="47" t="s">
        <v>20</v>
      </c>
    </row>
    <row r="10" spans="1:28" ht="19.5" customHeight="1">
      <c r="A10" s="26">
        <v>1</v>
      </c>
      <c r="B10" s="40"/>
      <c r="C10" s="50"/>
      <c r="D10" s="1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8"/>
      <c r="P10" s="8"/>
      <c r="Q10" s="15">
        <f aca="true" t="shared" si="0" ref="Q10:Q50">IF(AND(E10="",F10="",G10="",H10="",I10="",J10="",K10="",L10="",M10="",N10=""),"",SUM(E10:N10,P10))</f>
      </c>
      <c r="R10" s="45">
        <f aca="true" t="shared" si="1" ref="R10:R50">IF(OR(Q10="",$D$5=""),"",Q10/$D$5)</f>
      </c>
      <c r="S10" s="41">
        <f aca="true" t="shared" si="2" ref="S10:S50">IF(R10="","",IF(OR(O10="",O10="N"),"",IF(R10&gt;=0.9,"A",IF(R10&gt;=0.85,"B+",IF(R10&gt;=0.8,"B",IF(R10&gt;=0.75,"C+","F"))))))</f>
      </c>
      <c r="T10" s="49"/>
      <c r="U10" s="16"/>
      <c r="AB10" s="47" t="s">
        <v>21</v>
      </c>
    </row>
    <row r="11" spans="1:28" ht="19.5" customHeight="1">
      <c r="A11" s="26">
        <v>2</v>
      </c>
      <c r="B11" s="40"/>
      <c r="C11" s="50"/>
      <c r="D11" s="1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8"/>
      <c r="P11" s="8"/>
      <c r="Q11" s="15">
        <f t="shared" si="0"/>
      </c>
      <c r="R11" s="45">
        <f t="shared" si="1"/>
      </c>
      <c r="S11" s="41">
        <f t="shared" si="2"/>
      </c>
      <c r="T11" s="49"/>
      <c r="U11" s="16"/>
      <c r="AB11" s="48"/>
    </row>
    <row r="12" spans="1:28" ht="19.5" customHeight="1">
      <c r="A12" s="26">
        <v>3</v>
      </c>
      <c r="B12" s="40"/>
      <c r="C12" s="14"/>
      <c r="D12" s="1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8"/>
      <c r="P12" s="8"/>
      <c r="Q12" s="15">
        <f t="shared" si="0"/>
      </c>
      <c r="R12" s="45">
        <f t="shared" si="1"/>
      </c>
      <c r="S12" s="41">
        <f t="shared" si="2"/>
      </c>
      <c r="T12" s="49"/>
      <c r="U12" s="16"/>
      <c r="AB12" s="48"/>
    </row>
    <row r="13" spans="1:28" ht="19.5" customHeight="1">
      <c r="A13" s="26">
        <v>4</v>
      </c>
      <c r="B13" s="40"/>
      <c r="C13" s="14"/>
      <c r="D13" s="1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8"/>
      <c r="P13" s="8"/>
      <c r="Q13" s="15">
        <f t="shared" si="0"/>
      </c>
      <c r="R13" s="45">
        <f t="shared" si="1"/>
      </c>
      <c r="S13" s="41">
        <f t="shared" si="2"/>
      </c>
      <c r="T13" s="49"/>
      <c r="U13" s="16"/>
      <c r="AB13" s="48" t="s">
        <v>29</v>
      </c>
    </row>
    <row r="14" spans="1:28" ht="19.5" customHeight="1">
      <c r="A14" s="26">
        <v>5</v>
      </c>
      <c r="B14" s="40"/>
      <c r="C14" s="14"/>
      <c r="D14" s="1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8"/>
      <c r="P14" s="8"/>
      <c r="Q14" s="15">
        <f t="shared" si="0"/>
      </c>
      <c r="R14" s="45">
        <f t="shared" si="1"/>
      </c>
      <c r="S14" s="41">
        <f t="shared" si="2"/>
      </c>
      <c r="T14" s="49"/>
      <c r="U14" s="16"/>
      <c r="AB14" s="48" t="s">
        <v>30</v>
      </c>
    </row>
    <row r="15" spans="1:21" ht="19.5" customHeight="1">
      <c r="A15" s="26">
        <v>6</v>
      </c>
      <c r="B15" s="40"/>
      <c r="C15" s="14"/>
      <c r="D15" s="1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8"/>
      <c r="P15" s="8"/>
      <c r="Q15" s="15">
        <f t="shared" si="0"/>
      </c>
      <c r="R15" s="45">
        <f t="shared" si="1"/>
      </c>
      <c r="S15" s="41">
        <f t="shared" si="2"/>
      </c>
      <c r="T15" s="49"/>
      <c r="U15" s="16"/>
    </row>
    <row r="16" spans="1:21" ht="19.5" customHeight="1">
      <c r="A16" s="26">
        <v>7</v>
      </c>
      <c r="B16" s="40"/>
      <c r="C16" s="14"/>
      <c r="D16" s="1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8"/>
      <c r="P16" s="8"/>
      <c r="Q16" s="15">
        <f t="shared" si="0"/>
      </c>
      <c r="R16" s="45">
        <f t="shared" si="1"/>
      </c>
      <c r="S16" s="41">
        <f t="shared" si="2"/>
      </c>
      <c r="T16" s="49"/>
      <c r="U16" s="16"/>
    </row>
    <row r="17" spans="1:21" ht="19.5" customHeight="1">
      <c r="A17" s="26">
        <v>8</v>
      </c>
      <c r="B17" s="40"/>
      <c r="C17" s="14"/>
      <c r="D17" s="1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8"/>
      <c r="P17" s="8"/>
      <c r="Q17" s="15">
        <f t="shared" si="0"/>
      </c>
      <c r="R17" s="45">
        <f t="shared" si="1"/>
      </c>
      <c r="S17" s="41">
        <f t="shared" si="2"/>
      </c>
      <c r="T17" s="49"/>
      <c r="U17" s="16"/>
    </row>
    <row r="18" spans="1:21" ht="19.5" customHeight="1">
      <c r="A18" s="26">
        <v>9</v>
      </c>
      <c r="B18" s="40"/>
      <c r="C18" s="14"/>
      <c r="D18" s="1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8"/>
      <c r="P18" s="8"/>
      <c r="Q18" s="15">
        <f t="shared" si="0"/>
      </c>
      <c r="R18" s="45">
        <f t="shared" si="1"/>
      </c>
      <c r="S18" s="41">
        <f t="shared" si="2"/>
      </c>
      <c r="T18" s="49"/>
      <c r="U18" s="16"/>
    </row>
    <row r="19" spans="1:21" ht="19.5" customHeight="1">
      <c r="A19" s="26">
        <v>10</v>
      </c>
      <c r="B19" s="40"/>
      <c r="C19" s="14"/>
      <c r="D19" s="1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8"/>
      <c r="P19" s="8"/>
      <c r="Q19" s="15">
        <f t="shared" si="0"/>
      </c>
      <c r="R19" s="45">
        <f t="shared" si="1"/>
      </c>
      <c r="S19" s="41">
        <f t="shared" si="2"/>
      </c>
      <c r="T19" s="49"/>
      <c r="U19" s="16"/>
    </row>
    <row r="20" spans="1:21" ht="19.5" customHeight="1">
      <c r="A20" s="26">
        <v>11</v>
      </c>
      <c r="B20" s="40"/>
      <c r="C20" s="14"/>
      <c r="D20" s="1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8"/>
      <c r="P20" s="8"/>
      <c r="Q20" s="15">
        <f t="shared" si="0"/>
      </c>
      <c r="R20" s="45">
        <f t="shared" si="1"/>
      </c>
      <c r="S20" s="41">
        <f t="shared" si="2"/>
      </c>
      <c r="T20" s="49"/>
      <c r="U20" s="16"/>
    </row>
    <row r="21" spans="1:21" ht="19.5" customHeight="1">
      <c r="A21" s="26">
        <v>12</v>
      </c>
      <c r="B21" s="40"/>
      <c r="C21" s="14"/>
      <c r="D21" s="1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8"/>
      <c r="P21" s="8"/>
      <c r="Q21" s="15">
        <f t="shared" si="0"/>
      </c>
      <c r="R21" s="45">
        <f t="shared" si="1"/>
      </c>
      <c r="S21" s="41">
        <f t="shared" si="2"/>
      </c>
      <c r="T21" s="49"/>
      <c r="U21" s="16"/>
    </row>
    <row r="22" spans="1:21" ht="19.5" customHeight="1">
      <c r="A22" s="26">
        <v>13</v>
      </c>
      <c r="B22" s="40"/>
      <c r="C22" s="14"/>
      <c r="D22" s="1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8"/>
      <c r="P22" s="8"/>
      <c r="Q22" s="15">
        <f t="shared" si="0"/>
      </c>
      <c r="R22" s="45">
        <f t="shared" si="1"/>
      </c>
      <c r="S22" s="41">
        <f t="shared" si="2"/>
      </c>
      <c r="T22" s="49"/>
      <c r="U22" s="16"/>
    </row>
    <row r="23" spans="1:21" ht="19.5" customHeight="1">
      <c r="A23" s="26">
        <v>14</v>
      </c>
      <c r="B23" s="40"/>
      <c r="C23" s="14"/>
      <c r="D23" s="1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8"/>
      <c r="P23" s="8"/>
      <c r="Q23" s="15">
        <f t="shared" si="0"/>
      </c>
      <c r="R23" s="45">
        <f t="shared" si="1"/>
      </c>
      <c r="S23" s="41">
        <f t="shared" si="2"/>
      </c>
      <c r="T23" s="49"/>
      <c r="U23" s="16"/>
    </row>
    <row r="24" spans="1:21" ht="19.5" customHeight="1">
      <c r="A24" s="26">
        <v>15</v>
      </c>
      <c r="B24" s="40"/>
      <c r="C24" s="14"/>
      <c r="D24" s="1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8"/>
      <c r="P24" s="8"/>
      <c r="Q24" s="15">
        <f t="shared" si="0"/>
      </c>
      <c r="R24" s="45">
        <f t="shared" si="1"/>
      </c>
      <c r="S24" s="41">
        <f t="shared" si="2"/>
      </c>
      <c r="T24" s="49"/>
      <c r="U24" s="16"/>
    </row>
    <row r="25" spans="1:21" ht="19.5" customHeight="1">
      <c r="A25" s="26">
        <v>16</v>
      </c>
      <c r="B25" s="40"/>
      <c r="C25" s="14"/>
      <c r="D25" s="1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8"/>
      <c r="P25" s="8"/>
      <c r="Q25" s="15">
        <f t="shared" si="0"/>
      </c>
      <c r="R25" s="45">
        <f t="shared" si="1"/>
      </c>
      <c r="S25" s="41">
        <f t="shared" si="2"/>
      </c>
      <c r="T25" s="49"/>
      <c r="U25" s="16"/>
    </row>
    <row r="26" spans="1:21" ht="19.5" customHeight="1">
      <c r="A26" s="26">
        <v>17</v>
      </c>
      <c r="B26" s="40"/>
      <c r="C26" s="14"/>
      <c r="D26" s="1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8"/>
      <c r="P26" s="8"/>
      <c r="Q26" s="15">
        <f t="shared" si="0"/>
      </c>
      <c r="R26" s="45">
        <f t="shared" si="1"/>
      </c>
      <c r="S26" s="41">
        <f t="shared" si="2"/>
      </c>
      <c r="T26" s="49"/>
      <c r="U26" s="16"/>
    </row>
    <row r="27" spans="1:21" ht="19.5" customHeight="1">
      <c r="A27" s="26">
        <v>18</v>
      </c>
      <c r="B27" s="40"/>
      <c r="C27" s="14"/>
      <c r="D27" s="1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8"/>
      <c r="P27" s="8"/>
      <c r="Q27" s="15">
        <f t="shared" si="0"/>
      </c>
      <c r="R27" s="45">
        <f t="shared" si="1"/>
      </c>
      <c r="S27" s="41">
        <f t="shared" si="2"/>
      </c>
      <c r="T27" s="49"/>
      <c r="U27" s="16"/>
    </row>
    <row r="28" spans="1:21" ht="19.5" customHeight="1">
      <c r="A28" s="26">
        <v>19</v>
      </c>
      <c r="B28" s="40"/>
      <c r="C28" s="14"/>
      <c r="D28" s="1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8"/>
      <c r="P28" s="8"/>
      <c r="Q28" s="15">
        <f t="shared" si="0"/>
      </c>
      <c r="R28" s="45">
        <f t="shared" si="1"/>
      </c>
      <c r="S28" s="41">
        <f t="shared" si="2"/>
      </c>
      <c r="T28" s="49"/>
      <c r="U28" s="16"/>
    </row>
    <row r="29" spans="1:21" ht="19.5" customHeight="1">
      <c r="A29" s="26">
        <v>20</v>
      </c>
      <c r="B29" s="40"/>
      <c r="C29" s="14"/>
      <c r="D29" s="1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8"/>
      <c r="P29" s="8"/>
      <c r="Q29" s="15">
        <f t="shared" si="0"/>
      </c>
      <c r="R29" s="45">
        <f t="shared" si="1"/>
      </c>
      <c r="S29" s="41">
        <f t="shared" si="2"/>
      </c>
      <c r="T29" s="49"/>
      <c r="U29" s="16"/>
    </row>
    <row r="30" spans="1:21" ht="19.5" customHeight="1">
      <c r="A30" s="26">
        <v>21</v>
      </c>
      <c r="B30" s="40"/>
      <c r="C30" s="14"/>
      <c r="D30" s="1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8"/>
      <c r="P30" s="8"/>
      <c r="Q30" s="15">
        <f t="shared" si="0"/>
      </c>
      <c r="R30" s="45">
        <f t="shared" si="1"/>
      </c>
      <c r="S30" s="41">
        <f t="shared" si="2"/>
      </c>
      <c r="T30" s="49"/>
      <c r="U30" s="16"/>
    </row>
    <row r="31" spans="1:21" ht="19.5" customHeight="1">
      <c r="A31" s="26">
        <v>22</v>
      </c>
      <c r="B31" s="40"/>
      <c r="C31" s="14"/>
      <c r="D31" s="1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8"/>
      <c r="P31" s="8"/>
      <c r="Q31" s="15">
        <f t="shared" si="0"/>
      </c>
      <c r="R31" s="45">
        <f t="shared" si="1"/>
      </c>
      <c r="S31" s="41">
        <f t="shared" si="2"/>
      </c>
      <c r="T31" s="49"/>
      <c r="U31" s="16"/>
    </row>
    <row r="32" spans="1:21" ht="19.5" customHeight="1">
      <c r="A32" s="26">
        <v>23</v>
      </c>
      <c r="B32" s="40"/>
      <c r="C32" s="14"/>
      <c r="D32" s="1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8"/>
      <c r="P32" s="8"/>
      <c r="Q32" s="15">
        <f t="shared" si="0"/>
      </c>
      <c r="R32" s="45">
        <f t="shared" si="1"/>
      </c>
      <c r="S32" s="41">
        <f t="shared" si="2"/>
      </c>
      <c r="T32" s="49"/>
      <c r="U32" s="16"/>
    </row>
    <row r="33" spans="1:21" ht="19.5" customHeight="1">
      <c r="A33" s="26">
        <v>24</v>
      </c>
      <c r="B33" s="40"/>
      <c r="C33" s="14"/>
      <c r="D33" s="1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8"/>
      <c r="P33" s="8"/>
      <c r="Q33" s="15">
        <f t="shared" si="0"/>
      </c>
      <c r="R33" s="45">
        <f t="shared" si="1"/>
      </c>
      <c r="S33" s="41">
        <f t="shared" si="2"/>
      </c>
      <c r="T33" s="49"/>
      <c r="U33" s="16"/>
    </row>
    <row r="34" spans="1:21" ht="19.5" customHeight="1">
      <c r="A34" s="26">
        <v>25</v>
      </c>
      <c r="B34" s="40"/>
      <c r="C34" s="14"/>
      <c r="D34" s="1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8"/>
      <c r="P34" s="8"/>
      <c r="Q34" s="15">
        <f t="shared" si="0"/>
      </c>
      <c r="R34" s="45">
        <f t="shared" si="1"/>
      </c>
      <c r="S34" s="41">
        <f t="shared" si="2"/>
      </c>
      <c r="T34" s="49"/>
      <c r="U34" s="16"/>
    </row>
    <row r="35" spans="1:21" ht="19.5" customHeight="1">
      <c r="A35" s="26">
        <v>26</v>
      </c>
      <c r="B35" s="40"/>
      <c r="C35" s="14"/>
      <c r="D35" s="1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8"/>
      <c r="P35" s="8"/>
      <c r="Q35" s="15">
        <f t="shared" si="0"/>
      </c>
      <c r="R35" s="45">
        <f t="shared" si="1"/>
      </c>
      <c r="S35" s="41">
        <f t="shared" si="2"/>
      </c>
      <c r="T35" s="49"/>
      <c r="U35" s="16"/>
    </row>
    <row r="36" spans="1:21" ht="19.5" customHeight="1">
      <c r="A36" s="26">
        <v>27</v>
      </c>
      <c r="B36" s="40"/>
      <c r="C36" s="14"/>
      <c r="D36" s="1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8"/>
      <c r="P36" s="8"/>
      <c r="Q36" s="15">
        <f t="shared" si="0"/>
      </c>
      <c r="R36" s="45">
        <f t="shared" si="1"/>
      </c>
      <c r="S36" s="41">
        <f t="shared" si="2"/>
      </c>
      <c r="T36" s="49"/>
      <c r="U36" s="16"/>
    </row>
    <row r="37" spans="1:21" ht="19.5" customHeight="1">
      <c r="A37" s="26">
        <v>28</v>
      </c>
      <c r="B37" s="40"/>
      <c r="C37" s="14"/>
      <c r="D37" s="1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8"/>
      <c r="P37" s="8"/>
      <c r="Q37" s="15">
        <f t="shared" si="0"/>
      </c>
      <c r="R37" s="45">
        <f t="shared" si="1"/>
      </c>
      <c r="S37" s="41">
        <f t="shared" si="2"/>
      </c>
      <c r="T37" s="49"/>
      <c r="U37" s="16"/>
    </row>
    <row r="38" spans="1:21" ht="19.5" customHeight="1">
      <c r="A38" s="26">
        <v>29</v>
      </c>
      <c r="B38" s="40"/>
      <c r="C38" s="14"/>
      <c r="D38" s="1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8"/>
      <c r="P38" s="8"/>
      <c r="Q38" s="15">
        <f t="shared" si="0"/>
      </c>
      <c r="R38" s="45">
        <f t="shared" si="1"/>
      </c>
      <c r="S38" s="41">
        <f t="shared" si="2"/>
      </c>
      <c r="T38" s="49"/>
      <c r="U38" s="16"/>
    </row>
    <row r="39" spans="1:21" ht="19.5" customHeight="1">
      <c r="A39" s="26">
        <v>30</v>
      </c>
      <c r="B39" s="40"/>
      <c r="C39" s="14"/>
      <c r="D39" s="1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8"/>
      <c r="P39" s="8"/>
      <c r="Q39" s="15">
        <f t="shared" si="0"/>
      </c>
      <c r="R39" s="45">
        <f t="shared" si="1"/>
      </c>
      <c r="S39" s="41">
        <f t="shared" si="2"/>
      </c>
      <c r="T39" s="49"/>
      <c r="U39" s="16"/>
    </row>
    <row r="40" spans="1:21" ht="19.5" customHeight="1">
      <c r="A40" s="26">
        <v>31</v>
      </c>
      <c r="B40" s="40"/>
      <c r="C40" s="14"/>
      <c r="D40" s="1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8"/>
      <c r="P40" s="8"/>
      <c r="Q40" s="15">
        <f t="shared" si="0"/>
      </c>
      <c r="R40" s="45">
        <f t="shared" si="1"/>
      </c>
      <c r="S40" s="41">
        <f t="shared" si="2"/>
      </c>
      <c r="T40" s="49"/>
      <c r="U40" s="16"/>
    </row>
    <row r="41" spans="1:21" ht="19.5" customHeight="1">
      <c r="A41" s="26">
        <v>32</v>
      </c>
      <c r="B41" s="40"/>
      <c r="C41" s="14"/>
      <c r="D41" s="1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8"/>
      <c r="P41" s="8"/>
      <c r="Q41" s="15">
        <f t="shared" si="0"/>
      </c>
      <c r="R41" s="45">
        <f t="shared" si="1"/>
      </c>
      <c r="S41" s="41">
        <f t="shared" si="2"/>
      </c>
      <c r="T41" s="49"/>
      <c r="U41" s="16"/>
    </row>
    <row r="42" spans="1:21" ht="19.5" customHeight="1">
      <c r="A42" s="26">
        <v>33</v>
      </c>
      <c r="B42" s="40"/>
      <c r="C42" s="14"/>
      <c r="D42" s="1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8"/>
      <c r="P42" s="8"/>
      <c r="Q42" s="15">
        <f t="shared" si="0"/>
      </c>
      <c r="R42" s="45">
        <f t="shared" si="1"/>
      </c>
      <c r="S42" s="41">
        <f t="shared" si="2"/>
      </c>
      <c r="T42" s="49"/>
      <c r="U42" s="16"/>
    </row>
    <row r="43" spans="1:21" ht="19.5" customHeight="1">
      <c r="A43" s="26">
        <v>34</v>
      </c>
      <c r="B43" s="40"/>
      <c r="C43" s="14"/>
      <c r="D43" s="1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8"/>
      <c r="P43" s="8"/>
      <c r="Q43" s="15">
        <f t="shared" si="0"/>
      </c>
      <c r="R43" s="45">
        <f t="shared" si="1"/>
      </c>
      <c r="S43" s="41">
        <f t="shared" si="2"/>
      </c>
      <c r="T43" s="49"/>
      <c r="U43" s="16"/>
    </row>
    <row r="44" spans="1:21" ht="19.5" customHeight="1">
      <c r="A44" s="26">
        <v>35</v>
      </c>
      <c r="B44" s="40"/>
      <c r="C44" s="14"/>
      <c r="D44" s="1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8"/>
      <c r="P44" s="8"/>
      <c r="Q44" s="15">
        <f t="shared" si="0"/>
      </c>
      <c r="R44" s="45">
        <f t="shared" si="1"/>
      </c>
      <c r="S44" s="41">
        <f t="shared" si="2"/>
      </c>
      <c r="T44" s="49"/>
      <c r="U44" s="16"/>
    </row>
    <row r="45" spans="1:21" ht="19.5" customHeight="1">
      <c r="A45" s="26">
        <v>36</v>
      </c>
      <c r="B45" s="40"/>
      <c r="C45" s="14"/>
      <c r="D45" s="1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8"/>
      <c r="P45" s="8"/>
      <c r="Q45" s="15">
        <f t="shared" si="0"/>
      </c>
      <c r="R45" s="45">
        <f t="shared" si="1"/>
      </c>
      <c r="S45" s="41">
        <f t="shared" si="2"/>
      </c>
      <c r="T45" s="49"/>
      <c r="U45" s="16"/>
    </row>
    <row r="46" spans="1:21" ht="19.5" customHeight="1">
      <c r="A46" s="26">
        <v>37</v>
      </c>
      <c r="B46" s="40"/>
      <c r="C46" s="14"/>
      <c r="D46" s="1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8"/>
      <c r="P46" s="8"/>
      <c r="Q46" s="15">
        <f t="shared" si="0"/>
      </c>
      <c r="R46" s="45">
        <f t="shared" si="1"/>
      </c>
      <c r="S46" s="41">
        <f t="shared" si="2"/>
      </c>
      <c r="T46" s="49"/>
      <c r="U46" s="16"/>
    </row>
    <row r="47" spans="1:21" ht="19.5" customHeight="1">
      <c r="A47" s="26">
        <v>38</v>
      </c>
      <c r="B47" s="40"/>
      <c r="C47" s="14"/>
      <c r="D47" s="1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8"/>
      <c r="P47" s="8"/>
      <c r="Q47" s="15">
        <f t="shared" si="0"/>
      </c>
      <c r="R47" s="45">
        <f t="shared" si="1"/>
      </c>
      <c r="S47" s="41">
        <f t="shared" si="2"/>
      </c>
      <c r="T47" s="49"/>
      <c r="U47" s="16"/>
    </row>
    <row r="48" spans="1:28" ht="19.5" customHeight="1">
      <c r="A48" s="26">
        <v>39</v>
      </c>
      <c r="B48" s="40"/>
      <c r="C48" s="14"/>
      <c r="D48" s="1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8"/>
      <c r="P48" s="8"/>
      <c r="Q48" s="15">
        <f t="shared" si="0"/>
      </c>
      <c r="R48" s="45">
        <f t="shared" si="1"/>
      </c>
      <c r="S48" s="41">
        <f t="shared" si="2"/>
      </c>
      <c r="T48" s="49"/>
      <c r="U48" s="16"/>
      <c r="AB48" s="21"/>
    </row>
    <row r="49" spans="1:21" ht="19.5" customHeight="1">
      <c r="A49" s="26">
        <v>40</v>
      </c>
      <c r="B49" s="40"/>
      <c r="C49" s="50"/>
      <c r="D49" s="1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8"/>
      <c r="P49" s="8"/>
      <c r="Q49" s="15">
        <f t="shared" si="0"/>
      </c>
      <c r="R49" s="45">
        <f t="shared" si="1"/>
      </c>
      <c r="S49" s="41">
        <f t="shared" si="2"/>
      </c>
      <c r="T49" s="49"/>
      <c r="U49" s="16"/>
    </row>
    <row r="50" spans="1:28" s="21" customFormat="1" ht="1.5" customHeight="1" hidden="1">
      <c r="A50" s="34"/>
      <c r="B50" s="34"/>
      <c r="E50" s="36"/>
      <c r="F50" s="36"/>
      <c r="G50" s="36"/>
      <c r="H50" s="36"/>
      <c r="I50" s="36"/>
      <c r="J50" s="36"/>
      <c r="K50" s="36"/>
      <c r="L50" s="36"/>
      <c r="M50" s="36"/>
      <c r="N50" s="35"/>
      <c r="O50" s="8"/>
      <c r="P50" s="8"/>
      <c r="Q50" s="15">
        <f t="shared" si="0"/>
      </c>
      <c r="R50" s="45">
        <f t="shared" si="1"/>
      </c>
      <c r="S50" s="41">
        <f t="shared" si="2"/>
      </c>
      <c r="T50" s="49"/>
      <c r="U50" s="16"/>
      <c r="AB50" s="3"/>
    </row>
    <row r="51" spans="3:21" ht="11.25" customHeight="1">
      <c r="C51" s="17"/>
      <c r="D51" s="17"/>
      <c r="E51" s="55" t="s">
        <v>8</v>
      </c>
      <c r="F51" s="55"/>
      <c r="G51" s="55"/>
      <c r="H51" s="55"/>
      <c r="I51" s="55"/>
      <c r="J51" s="55"/>
      <c r="K51" s="55"/>
      <c r="L51" s="56"/>
      <c r="M51" s="56"/>
      <c r="N51" s="4"/>
      <c r="O51" s="4"/>
      <c r="P51" s="4"/>
      <c r="Q51" s="4"/>
      <c r="R51" s="18"/>
      <c r="S51" s="18"/>
      <c r="T51" s="18"/>
      <c r="U51" s="18"/>
    </row>
    <row r="52" spans="1:20" ht="14.25" customHeight="1">
      <c r="A52" s="19"/>
      <c r="B52" s="19"/>
      <c r="C52" s="20"/>
      <c r="D52" s="20"/>
      <c r="E52" s="1" t="s">
        <v>5</v>
      </c>
      <c r="F52" s="1" t="s">
        <v>9</v>
      </c>
      <c r="G52" s="1" t="s">
        <v>17</v>
      </c>
      <c r="H52" s="1" t="s">
        <v>10</v>
      </c>
      <c r="I52" s="1" t="s">
        <v>18</v>
      </c>
      <c r="J52" s="1" t="s">
        <v>6</v>
      </c>
      <c r="K52" s="1" t="s">
        <v>19</v>
      </c>
      <c r="L52" s="5" t="s">
        <v>22</v>
      </c>
      <c r="M52" s="25"/>
      <c r="N52" s="21"/>
      <c r="O52" s="21"/>
      <c r="P52" s="21"/>
      <c r="R52" s="42"/>
      <c r="S52" s="3"/>
      <c r="T52" s="3"/>
    </row>
    <row r="53" spans="1:20" ht="14.25" customHeight="1">
      <c r="A53" s="20"/>
      <c r="B53" s="20"/>
      <c r="C53" s="20"/>
      <c r="D53" s="20"/>
      <c r="E53" s="13">
        <f>COUNTIF($S$10:$S$49,"A")</f>
        <v>0</v>
      </c>
      <c r="F53" s="13">
        <f>COUNTIF($S$10:$S$49,"B+")</f>
        <v>0</v>
      </c>
      <c r="G53" s="13">
        <f>COUNTIF($S$10:$S$49,"B")</f>
        <v>0</v>
      </c>
      <c r="H53" s="13">
        <f>COUNTIF($S$10:$S$49,"C+")</f>
        <v>0</v>
      </c>
      <c r="I53" s="13">
        <f>COUNTIF($S$10:$S$49,"C")</f>
        <v>0</v>
      </c>
      <c r="J53" s="13">
        <f>COUNTIF($S$10:$S$49,"F")</f>
        <v>0</v>
      </c>
      <c r="K53" s="13">
        <f>COUNTIF($S$10:$S$49,"INC")</f>
        <v>0</v>
      </c>
      <c r="L53" s="6" t="s">
        <v>7</v>
      </c>
      <c r="M53" s="6"/>
      <c r="R53" s="42"/>
      <c r="S53" s="3"/>
      <c r="T53" s="3"/>
    </row>
    <row r="54" spans="1:20" ht="14.25" customHeight="1">
      <c r="A54" s="20"/>
      <c r="B54" s="20"/>
      <c r="C54" s="20"/>
      <c r="D54" s="20"/>
      <c r="E54" s="2">
        <f aca="true" t="shared" si="3" ref="E54:K54">IF(E53=0,"",(E53*100)/SUM($E$53:$K$53))</f>
      </c>
      <c r="F54" s="2">
        <f t="shared" si="3"/>
      </c>
      <c r="G54" s="2">
        <f t="shared" si="3"/>
      </c>
      <c r="H54" s="2">
        <f t="shared" si="3"/>
      </c>
      <c r="I54" s="2">
        <f t="shared" si="3"/>
      </c>
      <c r="J54" s="2">
        <f t="shared" si="3"/>
      </c>
      <c r="K54" s="2">
        <f t="shared" si="3"/>
      </c>
      <c r="L54" s="6" t="s">
        <v>23</v>
      </c>
      <c r="M54" s="6"/>
      <c r="R54" s="42"/>
      <c r="S54" s="3"/>
      <c r="T54" s="3"/>
    </row>
    <row r="55" spans="1:21" ht="12.75" customHeight="1">
      <c r="A55" s="19"/>
      <c r="B55" s="19"/>
      <c r="C55" s="19"/>
      <c r="D55" s="19"/>
      <c r="E55" s="51" t="s">
        <v>25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1" ht="12.75">
      <c r="A56" s="20"/>
      <c r="B56" s="20"/>
      <c r="C56" s="20"/>
      <c r="D56" s="20"/>
      <c r="E56" s="70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12.75">
      <c r="A57" s="20"/>
      <c r="B57" s="20"/>
      <c r="C57" s="20"/>
      <c r="D57" s="20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</row>
    <row r="58" spans="1:21" ht="12.75">
      <c r="A58" s="20"/>
      <c r="B58" s="20"/>
      <c r="C58" s="20"/>
      <c r="D58" s="20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</row>
    <row r="59" spans="1:21" ht="12.75">
      <c r="A59" s="20"/>
      <c r="B59" s="20"/>
      <c r="C59" s="20"/>
      <c r="D59" s="20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</row>
    <row r="60" spans="1:21" ht="12.75">
      <c r="A60" s="20"/>
      <c r="B60" s="20"/>
      <c r="C60" s="20"/>
      <c r="D60" s="20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5"/>
    </row>
    <row r="61" spans="1:21" ht="12.75">
      <c r="A61" s="20"/>
      <c r="B61" s="20"/>
      <c r="C61" s="20"/>
      <c r="D61" s="20"/>
      <c r="E61" s="7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5"/>
    </row>
    <row r="62" spans="1:21" ht="12.75">
      <c r="A62" s="20"/>
      <c r="B62" s="20"/>
      <c r="C62" s="20"/>
      <c r="D62" s="20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8"/>
    </row>
    <row r="63" spans="1:8" ht="12.75">
      <c r="A63" s="20"/>
      <c r="B63" s="20"/>
      <c r="C63" s="20"/>
      <c r="D63" s="20"/>
      <c r="E63" s="20"/>
      <c r="F63" s="20"/>
      <c r="G63" s="20"/>
      <c r="H63" s="20"/>
    </row>
    <row r="64" spans="1:9" ht="12.75">
      <c r="A64" s="22"/>
      <c r="B64" s="20"/>
      <c r="C64" s="20"/>
      <c r="D64" s="20"/>
      <c r="E64" s="20"/>
      <c r="F64" s="20"/>
      <c r="G64" s="20"/>
      <c r="H64" s="20"/>
      <c r="I64" s="21"/>
    </row>
    <row r="65" spans="1:8" ht="11.25">
      <c r="A65" s="23"/>
      <c r="B65" s="19"/>
      <c r="C65" s="19"/>
      <c r="D65" s="19"/>
      <c r="E65" s="19"/>
      <c r="F65" s="19"/>
      <c r="G65" s="19"/>
      <c r="H65" s="19"/>
    </row>
    <row r="66" spans="1:8" ht="11.25">
      <c r="A66" s="23"/>
      <c r="B66" s="19"/>
      <c r="C66" s="19"/>
      <c r="D66" s="19"/>
      <c r="E66" s="19"/>
      <c r="F66" s="19"/>
      <c r="G66" s="19"/>
      <c r="H66" s="19"/>
    </row>
    <row r="67" spans="1:8" ht="11.25">
      <c r="A67" s="23"/>
      <c r="B67" s="19"/>
      <c r="C67" s="19"/>
      <c r="D67" s="19"/>
      <c r="E67" s="19"/>
      <c r="F67" s="19"/>
      <c r="G67" s="19"/>
      <c r="H67" s="19"/>
    </row>
    <row r="68" spans="1:8" ht="11.25">
      <c r="A68" s="23"/>
      <c r="B68" s="19"/>
      <c r="C68" s="19"/>
      <c r="D68" s="19"/>
      <c r="E68" s="19"/>
      <c r="F68" s="19"/>
      <c r="G68" s="19"/>
      <c r="H68" s="19"/>
    </row>
    <row r="69" spans="1:8" ht="11.25">
      <c r="A69" s="23"/>
      <c r="B69" s="19"/>
      <c r="C69" s="19"/>
      <c r="D69" s="19"/>
      <c r="E69" s="19"/>
      <c r="F69" s="19"/>
      <c r="G69" s="19"/>
      <c r="H69" s="19"/>
    </row>
    <row r="70" spans="1:8" ht="11.25">
      <c r="A70" s="23"/>
      <c r="B70" s="19"/>
      <c r="C70" s="19"/>
      <c r="D70" s="19"/>
      <c r="E70" s="19"/>
      <c r="F70" s="19"/>
      <c r="G70" s="19"/>
      <c r="H70" s="19"/>
    </row>
    <row r="71" spans="1:8" ht="11.25">
      <c r="A71" s="24"/>
      <c r="B71" s="19"/>
      <c r="C71" s="19"/>
      <c r="D71" s="19"/>
      <c r="E71" s="19"/>
      <c r="F71" s="19"/>
      <c r="G71" s="19"/>
      <c r="H71" s="19"/>
    </row>
  </sheetData>
  <sheetProtection sheet="1" formatCells="0" formatColumns="0" formatRows="0" insertColumns="0" insertRows="0" insertHyperlinks="0" deleteRows="0" sort="0" autoFilter="0" pivotTables="0"/>
  <mergeCells count="25">
    <mergeCell ref="E56:U62"/>
    <mergeCell ref="R1:R7"/>
    <mergeCell ref="S1:S7"/>
    <mergeCell ref="U1:U7"/>
    <mergeCell ref="E4:N4"/>
    <mergeCell ref="F5:F7"/>
    <mergeCell ref="G5:G7"/>
    <mergeCell ref="H5:H7"/>
    <mergeCell ref="I5:I7"/>
    <mergeCell ref="T1:T7"/>
    <mergeCell ref="A6:A7"/>
    <mergeCell ref="E1:N2"/>
    <mergeCell ref="C6:D7"/>
    <mergeCell ref="M5:M7"/>
    <mergeCell ref="N5:N7"/>
    <mergeCell ref="J5:J7"/>
    <mergeCell ref="K5:K7"/>
    <mergeCell ref="L5:L7"/>
    <mergeCell ref="E55:U55"/>
    <mergeCell ref="Q1:Q7"/>
    <mergeCell ref="O1:O7"/>
    <mergeCell ref="E51:M51"/>
    <mergeCell ref="E9:U9"/>
    <mergeCell ref="E5:E7"/>
    <mergeCell ref="P1:P7"/>
  </mergeCells>
  <conditionalFormatting sqref="S10:T50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dataValidations count="2">
    <dataValidation type="list" allowBlank="1" showInputMessage="1" showErrorMessage="1" errorTitle="Input Error" error="Select &quot;Pass&quot; or &quot;Fail&quot; from the drop-down menu" sqref="T10:T50">
      <formula1>$AB$13:$AB$14</formula1>
    </dataValidation>
    <dataValidation type="list" allowBlank="1" showInputMessage="1" showErrorMessage="1" sqref="O10:O50">
      <formula1>$AB$9:$AB$10</formula1>
    </dataValidation>
  </dataValidations>
  <printOptions horizontalCentered="1"/>
  <pageMargins left="0.5" right="0.5" top="1.01" bottom="0.5" header="0.6" footer="0.25"/>
  <pageSetup horizontalDpi="600" verticalDpi="600" orientation="landscape" scale="79" r:id="rId2"/>
  <headerFooter alignWithMargins="0">
    <oddHeader>&amp;LEASTWICK COLLEGE/
HOHOKUS HACKENSACK SCHOOL&amp;CCOURSE ACADEMIC RECORD
NURSING PROGRAMS&amp;RPAGE &amp;P OF &amp;N</oddHeader>
    <oddFooter>&amp;LV4.0-RAW&amp;RRevised 04.21.10</oddFooter>
  </headerFooter>
  <rowBreaks count="1" manualBreakCount="1">
    <brk id="3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Eastwick Colleges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Castilla</dc:creator>
  <cp:keywords/>
  <dc:description>V4.0-RAW Column added foe extra point for specialty exams</dc:description>
  <cp:lastModifiedBy>Rafael Castilla</cp:lastModifiedBy>
  <cp:lastPrinted>2010-04-22T14:31:03Z</cp:lastPrinted>
  <dcterms:created xsi:type="dcterms:W3CDTF">2006-02-22T19:56:43Z</dcterms:created>
  <dcterms:modified xsi:type="dcterms:W3CDTF">2010-04-22T14:31:04Z</dcterms:modified>
  <cp:category/>
  <cp:version/>
  <cp:contentType/>
  <cp:contentStatus/>
</cp:coreProperties>
</file>