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300" windowHeight="8415" tabRatio="80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'Sheet1'!$A$1:$AJ$71</definedName>
    <definedName name="_xlnm.Print_Area" localSheetId="9">'Sheet10'!$A$1:$AJ$71</definedName>
    <definedName name="_xlnm.Print_Area" localSheetId="1">'Sheet2'!$A$1:$AJ$71</definedName>
    <definedName name="_xlnm.Print_Area" localSheetId="2">'Sheet3'!$A$1:$AJ$71</definedName>
    <definedName name="_xlnm.Print_Area" localSheetId="3">'Sheet4'!$A$1:$AJ$71</definedName>
    <definedName name="_xlnm.Print_Area" localSheetId="4">'Sheet5'!$A$1:$AJ$71</definedName>
    <definedName name="_xlnm.Print_Area" localSheetId="5">'Sheet6'!$A$1:$AJ$71</definedName>
    <definedName name="_xlnm.Print_Area" localSheetId="6">'Sheet7'!$A$1:$AJ$71</definedName>
    <definedName name="_xlnm.Print_Area" localSheetId="7">'Sheet8'!$A$1:$AJ$71</definedName>
    <definedName name="_xlnm.Print_Area" localSheetId="8">'Sheet9'!$A$1:$AJ$71</definedName>
    <definedName name="_xlnm.Print_Titles" localSheetId="0">'Sheet1'!$1:$8</definedName>
    <definedName name="_xlnm.Print_Titles" localSheetId="9">'Sheet10'!$1:$8</definedName>
    <definedName name="_xlnm.Print_Titles" localSheetId="1">'Sheet2'!$1:$8</definedName>
    <definedName name="_xlnm.Print_Titles" localSheetId="2">'Sheet3'!$1:$8</definedName>
    <definedName name="_xlnm.Print_Titles" localSheetId="3">'Sheet4'!$1:$8</definedName>
    <definedName name="_xlnm.Print_Titles" localSheetId="4">'Sheet5'!$1:$8</definedName>
    <definedName name="_xlnm.Print_Titles" localSheetId="5">'Sheet6'!$1:$8</definedName>
    <definedName name="_xlnm.Print_Titles" localSheetId="6">'Sheet7'!$1:$8</definedName>
    <definedName name="_xlnm.Print_Titles" localSheetId="7">'Sheet8'!$1:$8</definedName>
    <definedName name="_xlnm.Print_Titles" localSheetId="8">'Sheet9'!$1:$8</definedName>
  </definedNames>
  <calcPr fullCalcOnLoad="1"/>
</workbook>
</file>

<file path=xl/comments1.xml><?xml version="1.0" encoding="utf-8"?>
<comments xmlns="http://schemas.openxmlformats.org/spreadsheetml/2006/main">
  <authors>
    <author>Rafael Castilla</author>
  </authors>
  <commentList>
    <comment ref="AD1" authorId="0">
      <text>
        <r>
          <rPr>
            <b/>
            <sz val="8"/>
            <rFont val="Tahoma"/>
            <family val="0"/>
          </rPr>
          <t>Input points to deduct from final grade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Rafael Castilla</author>
  </authors>
  <commentList>
    <comment ref="AD1" authorId="0">
      <text>
        <r>
          <rPr>
            <b/>
            <sz val="8"/>
            <rFont val="Tahoma"/>
            <family val="0"/>
          </rPr>
          <t>Input points to deduct from final grade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Rafael Castilla</author>
  </authors>
  <commentList>
    <comment ref="AD1" authorId="0">
      <text>
        <r>
          <rPr>
            <b/>
            <sz val="8"/>
            <rFont val="Tahoma"/>
            <family val="0"/>
          </rPr>
          <t>Input points to deduct from final grade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Rafael Castilla</author>
  </authors>
  <commentList>
    <comment ref="AD1" authorId="0">
      <text>
        <r>
          <rPr>
            <b/>
            <sz val="8"/>
            <rFont val="Tahoma"/>
            <family val="0"/>
          </rPr>
          <t>Input points to deduct from final grade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Rafael Castilla</author>
  </authors>
  <commentList>
    <comment ref="AD1" authorId="0">
      <text>
        <r>
          <rPr>
            <b/>
            <sz val="8"/>
            <rFont val="Tahoma"/>
            <family val="0"/>
          </rPr>
          <t>Input points to deduct from final grade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Rafael Castilla</author>
  </authors>
  <commentList>
    <comment ref="AD1" authorId="0">
      <text>
        <r>
          <rPr>
            <b/>
            <sz val="8"/>
            <rFont val="Tahoma"/>
            <family val="0"/>
          </rPr>
          <t>Input points to deduct from final grade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Rafael Castilla</author>
  </authors>
  <commentList>
    <comment ref="AD1" authorId="0">
      <text>
        <r>
          <rPr>
            <b/>
            <sz val="8"/>
            <rFont val="Tahoma"/>
            <family val="0"/>
          </rPr>
          <t>Input points to deduct from final grade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Rafael Castilla</author>
  </authors>
  <commentList>
    <comment ref="AD1" authorId="0">
      <text>
        <r>
          <rPr>
            <b/>
            <sz val="8"/>
            <rFont val="Tahoma"/>
            <family val="0"/>
          </rPr>
          <t>Input points to deduct from final grade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Rafael Castilla</author>
  </authors>
  <commentList>
    <comment ref="AD1" authorId="0">
      <text>
        <r>
          <rPr>
            <b/>
            <sz val="8"/>
            <rFont val="Tahoma"/>
            <family val="0"/>
          </rPr>
          <t>Input points to deduct from final grade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Rafael Castilla</author>
  </authors>
  <commentList>
    <comment ref="AD1" authorId="0">
      <text>
        <r>
          <rPr>
            <b/>
            <sz val="8"/>
            <rFont val="Tahoma"/>
            <family val="0"/>
          </rPr>
          <t>Input points to deduct from final grade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<sst xmlns="http://schemas.openxmlformats.org/spreadsheetml/2006/main" count="490" uniqueCount="48">
  <si>
    <t>#</t>
  </si>
  <si>
    <t>LAST NAME</t>
  </si>
  <si>
    <t>FIRST NAME</t>
  </si>
  <si>
    <t>PERCENTAGE OF FINAL GRADE</t>
  </si>
  <si>
    <t>ACTIVITY DATES</t>
  </si>
  <si>
    <t>ACTIVITY TYPE (TEST, QUIZ, PROJECT, ETC)</t>
  </si>
  <si>
    <t>Attendance Penalty</t>
  </si>
  <si>
    <t>A</t>
  </si>
  <si>
    <t>F</t>
  </si>
  <si>
    <t>Count</t>
  </si>
  <si>
    <t>BREAKDOWN OF FINAL GRADES</t>
  </si>
  <si>
    <t>B+</t>
  </si>
  <si>
    <t>C+</t>
  </si>
  <si>
    <t>D+</t>
  </si>
  <si>
    <t>HIDDEN COLUMN</t>
  </si>
  <si>
    <t>COURSE NUMBER:</t>
  </si>
  <si>
    <t>COURSE NAME:</t>
  </si>
  <si>
    <t>INSTRUCTOR:</t>
  </si>
  <si>
    <t>MODULE START DATE:</t>
  </si>
  <si>
    <t>STUDENTS</t>
  </si>
  <si>
    <t>Last date of Attendance (Incomplete and Failing Only)</t>
  </si>
  <si>
    <t>B</t>
  </si>
  <si>
    <t>C</t>
  </si>
  <si>
    <t>D</t>
  </si>
  <si>
    <t>Final Grade (Hidden)</t>
  </si>
  <si>
    <t>INC</t>
  </si>
  <si>
    <t>Y</t>
  </si>
  <si>
    <t>N</t>
  </si>
  <si>
    <t>Grade</t>
  </si>
  <si>
    <t>%</t>
  </si>
  <si>
    <t>Final Grade 2 (Hidden)</t>
  </si>
  <si>
    <t>Complete?  (Y/N)</t>
  </si>
  <si>
    <t>Incomplete Analysis (Hidden)</t>
  </si>
  <si>
    <t>Inc 1 (Hidden)</t>
  </si>
  <si>
    <t>Inc 2 (Hidden)</t>
  </si>
  <si>
    <t>Inc 3 (Hidden)</t>
  </si>
  <si>
    <t>Inc 4 (Hidden)</t>
  </si>
  <si>
    <t>Inc 5 (Hidden)</t>
  </si>
  <si>
    <t>Inc 6 (Hidden)</t>
  </si>
  <si>
    <t>Inc 7 (Hidden)</t>
  </si>
  <si>
    <t>Inc 8 (Hidden)</t>
  </si>
  <si>
    <t>Inc 9 (Hidden)</t>
  </si>
  <si>
    <t>Inc 10 (Hidden)</t>
  </si>
  <si>
    <t>Final Grade (Number)</t>
  </si>
  <si>
    <t>Adjusted Final Grade (Number)</t>
  </si>
  <si>
    <t>Final Reported Grade (Letter)</t>
  </si>
  <si>
    <t>Academic Award           (Yes Only)</t>
  </si>
  <si>
    <t>COMMENTS (Please reference students by name)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</si>
</sst>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[$-409]h:mm:ss\ AM/PM"/>
    <numFmt numFmtId="167" formatCode="m/d/yy;@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5.75"/>
      <name val="Arial"/>
      <family val="0"/>
    </font>
    <font>
      <b/>
      <sz val="4.75"/>
      <name val="Arial"/>
      <family val="0"/>
    </font>
    <font>
      <sz val="4.75"/>
      <name val="Arial"/>
      <family val="0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165" fontId="1" fillId="0" borderId="1" xfId="0" applyNumberFormat="1" applyFont="1" applyBorder="1" applyAlignment="1" applyProtection="1">
      <alignment/>
      <protection locked="0"/>
    </xf>
    <xf numFmtId="14" fontId="1" fillId="3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textRotation="90" wrapText="1"/>
      <protection locked="0"/>
    </xf>
    <xf numFmtId="0" fontId="1" fillId="0" borderId="0" xfId="0" applyFont="1" applyAlignment="1" applyProtection="1">
      <alignment horizontal="center" textRotation="90" wrapText="1"/>
      <protection locked="0"/>
    </xf>
    <xf numFmtId="0" fontId="1" fillId="4" borderId="1" xfId="0" applyFon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 locked="0"/>
    </xf>
    <xf numFmtId="1" fontId="1" fillId="0" borderId="1" xfId="0" applyNumberFormat="1" applyFont="1" applyBorder="1" applyAlignment="1" applyProtection="1">
      <alignment/>
      <protection/>
    </xf>
    <xf numFmtId="1" fontId="1" fillId="0" borderId="1" xfId="0" applyNumberFormat="1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 shrinkToFit="1"/>
      <protection/>
    </xf>
    <xf numFmtId="167" fontId="1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 shrinkToFit="1"/>
      <protection locked="0"/>
    </xf>
    <xf numFmtId="0" fontId="1" fillId="5" borderId="1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 textRotation="90" wrapText="1"/>
      <protection/>
    </xf>
    <xf numFmtId="0" fontId="0" fillId="0" borderId="4" xfId="0" applyBorder="1" applyAlignment="1" applyProtection="1">
      <alignment textRotation="90" wrapText="1"/>
      <protection/>
    </xf>
    <xf numFmtId="0" fontId="1" fillId="0" borderId="4" xfId="0" applyFont="1" applyBorder="1" applyAlignment="1" applyProtection="1">
      <alignment horizontal="center" textRotation="90" wrapText="1"/>
      <protection/>
    </xf>
    <xf numFmtId="0" fontId="0" fillId="0" borderId="4" xfId="0" applyFont="1" applyBorder="1" applyAlignment="1" applyProtection="1">
      <alignment horizontal="center" textRotation="90" wrapText="1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 horizontal="right" shrinkToFit="1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" fontId="1" fillId="0" borderId="5" xfId="0" applyNumberFormat="1" applyFont="1" applyBorder="1" applyAlignment="1" applyProtection="1">
      <alignment/>
      <protection/>
    </xf>
    <xf numFmtId="1" fontId="1" fillId="0" borderId="5" xfId="0" applyNumberFormat="1" applyFont="1" applyBorder="1" applyAlignment="1" applyProtection="1">
      <alignment horizontal="right"/>
      <protection/>
    </xf>
    <xf numFmtId="0" fontId="1" fillId="0" borderId="4" xfId="0" applyFont="1" applyFill="1" applyBorder="1" applyAlignment="1" applyProtection="1">
      <alignment/>
      <protection/>
    </xf>
    <xf numFmtId="1" fontId="1" fillId="0" borderId="1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 shrinkToFit="1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 shrinkToFit="1"/>
      <protection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2" fillId="5" borderId="0" xfId="0" applyFont="1" applyFill="1" applyAlignment="1" applyProtection="1">
      <alignment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horizontal="center" textRotation="90" wrapText="1"/>
      <protection/>
    </xf>
    <xf numFmtId="0" fontId="0" fillId="0" borderId="6" xfId="0" applyBorder="1" applyAlignment="1" applyProtection="1">
      <alignment horizontal="center" wrapText="1"/>
      <protection/>
    </xf>
    <xf numFmtId="0" fontId="0" fillId="0" borderId="9" xfId="0" applyBorder="1" applyAlignment="1" applyProtection="1">
      <alignment horizontal="center" wrapText="1"/>
      <protection/>
    </xf>
    <xf numFmtId="0" fontId="0" fillId="0" borderId="8" xfId="0" applyFont="1" applyBorder="1" applyAlignment="1" applyProtection="1">
      <alignment horizontal="center" textRotation="90" wrapText="1"/>
      <protection/>
    </xf>
    <xf numFmtId="0" fontId="0" fillId="0" borderId="6" xfId="0" applyBorder="1" applyAlignment="1" applyProtection="1">
      <alignment horizontal="center" textRotation="90" wrapText="1"/>
      <protection/>
    </xf>
    <xf numFmtId="0" fontId="0" fillId="0" borderId="9" xfId="0" applyBorder="1" applyAlignment="1" applyProtection="1">
      <alignment horizontal="center" textRotation="90" wrapText="1"/>
      <protection/>
    </xf>
    <xf numFmtId="0" fontId="0" fillId="5" borderId="8" xfId="0" applyFont="1" applyFill="1" applyBorder="1" applyAlignment="1" applyProtection="1">
      <alignment horizontal="center" vertical="center" textRotation="90" wrapText="1"/>
      <protection/>
    </xf>
    <xf numFmtId="0" fontId="0" fillId="5" borderId="6" xfId="0" applyFont="1" applyFill="1" applyBorder="1" applyAlignment="1" applyProtection="1">
      <alignment horizontal="center" vertical="center" textRotation="90" wrapText="1"/>
      <protection/>
    </xf>
    <xf numFmtId="0" fontId="0" fillId="5" borderId="9" xfId="0" applyFill="1" applyBorder="1" applyAlignment="1" applyProtection="1">
      <alignment textRotation="90" wrapText="1"/>
      <protection/>
    </xf>
    <xf numFmtId="0" fontId="1" fillId="0" borderId="1" xfId="0" applyFont="1" applyBorder="1" applyAlignment="1" applyProtection="1">
      <alignment horizontal="center" textRotation="90" wrapText="1"/>
      <protection/>
    </xf>
    <xf numFmtId="0" fontId="0" fillId="0" borderId="1" xfId="0" applyFont="1" applyBorder="1" applyAlignment="1" applyProtection="1">
      <alignment horizontal="center" wrapText="1"/>
      <protection/>
    </xf>
    <xf numFmtId="0" fontId="2" fillId="0" borderId="7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5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2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7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textRotation="90" wrapText="1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0" fontId="2" fillId="5" borderId="1" xfId="0" applyFont="1" applyFill="1" applyBorder="1" applyAlignment="1" applyProtection="1">
      <alignment horizontal="center" textRotation="90" wrapText="1"/>
      <protection/>
    </xf>
    <xf numFmtId="0" fontId="4" fillId="5" borderId="1" xfId="0" applyFont="1" applyFill="1" applyBorder="1" applyAlignment="1" applyProtection="1">
      <alignment textRotation="90"/>
      <protection/>
    </xf>
    <xf numFmtId="0" fontId="1" fillId="5" borderId="8" xfId="0" applyFont="1" applyFill="1" applyBorder="1" applyAlignment="1" applyProtection="1">
      <alignment horizontal="center" textRotation="90" wrapText="1"/>
      <protection/>
    </xf>
    <xf numFmtId="0" fontId="1" fillId="5" borderId="6" xfId="0" applyFont="1" applyFill="1" applyBorder="1" applyAlignment="1" applyProtection="1">
      <alignment horizontal="center" textRotation="90" wrapText="1"/>
      <protection/>
    </xf>
    <xf numFmtId="0" fontId="1" fillId="5" borderId="9" xfId="0" applyFont="1" applyFill="1" applyBorder="1" applyAlignment="1" applyProtection="1">
      <alignment horizontal="center" textRotation="90" wrapText="1"/>
      <protection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 horizontal="center" textRotation="90" wrapText="1"/>
      <protection/>
    </xf>
    <xf numFmtId="0" fontId="0" fillId="5" borderId="1" xfId="0" applyFont="1" applyFill="1" applyBorder="1" applyAlignment="1" applyProtection="1">
      <alignment horizontal="center" textRotation="90" wrapText="1"/>
      <protection/>
    </xf>
    <xf numFmtId="0" fontId="0" fillId="5" borderId="6" xfId="0" applyFont="1" applyFill="1" applyBorder="1" applyAlignment="1" applyProtection="1">
      <alignment horizontal="center" wrapText="1"/>
      <protection/>
    </xf>
    <xf numFmtId="0" fontId="0" fillId="5" borderId="9" xfId="0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fill>
        <patternFill>
          <bgColor rgb="FF00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1875"/>
          <c:w val="0.983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Sheet1!$E$61:$M$61</c:f>
              <c:strCache/>
            </c:strRef>
          </c:cat>
          <c:val>
            <c:numRef>
              <c:f>Sheet1!$E$62:$M$62</c:f>
              <c:numCache/>
            </c:numRef>
          </c:val>
          <c:smooth val="1"/>
        </c:ser>
        <c:axId val="5175782"/>
        <c:axId val="46582039"/>
      </c:lineChart>
      <c:catAx>
        <c:axId val="517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582039"/>
        <c:crosses val="autoZero"/>
        <c:auto val="1"/>
        <c:lblOffset val="700"/>
        <c:noMultiLvlLbl val="0"/>
      </c:catAx>
      <c:valAx>
        <c:axId val="46582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5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1875"/>
          <c:w val="0.983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Sheet10!$E$61:$M$61</c:f>
              <c:strCache/>
            </c:strRef>
          </c:cat>
          <c:val>
            <c:numRef>
              <c:f>Sheet10!$E$62:$M$62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8004000"/>
        <c:axId val="4927137"/>
      </c:lineChart>
      <c:catAx>
        <c:axId val="800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27137"/>
        <c:crosses val="autoZero"/>
        <c:auto val="1"/>
        <c:lblOffset val="700"/>
        <c:noMultiLvlLbl val="0"/>
      </c:catAx>
      <c:valAx>
        <c:axId val="4927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04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1875"/>
          <c:w val="0.983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Sheet2!$E$61:$M$61</c:f>
              <c:strCache/>
            </c:strRef>
          </c:cat>
          <c:val>
            <c:numRef>
              <c:f>Sheet2!$E$62:$M$62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16585168"/>
        <c:axId val="15048785"/>
      </c:lineChart>
      <c:catAx>
        <c:axId val="1658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048785"/>
        <c:crosses val="autoZero"/>
        <c:auto val="1"/>
        <c:lblOffset val="700"/>
        <c:noMultiLvlLbl val="0"/>
      </c:catAx>
      <c:valAx>
        <c:axId val="15048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585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1875"/>
          <c:w val="0.983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Sheet3!$E$61:$M$61</c:f>
              <c:strCache/>
            </c:strRef>
          </c:cat>
          <c:val>
            <c:numRef>
              <c:f>Sheet3!$E$62:$M$62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1221338"/>
        <c:axId val="10992043"/>
      </c:lineChart>
      <c:catAx>
        <c:axId val="1221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0992043"/>
        <c:crosses val="autoZero"/>
        <c:auto val="1"/>
        <c:lblOffset val="700"/>
        <c:noMultiLvlLbl val="0"/>
      </c:catAx>
      <c:valAx>
        <c:axId val="1099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213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1875"/>
          <c:w val="0.983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Sheet4!$E$61:$M$61</c:f>
              <c:strCache/>
            </c:strRef>
          </c:cat>
          <c:val>
            <c:numRef>
              <c:f>Sheet4!$E$62:$M$62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31819524"/>
        <c:axId val="17940261"/>
      </c:lineChart>
      <c:catAx>
        <c:axId val="31819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940261"/>
        <c:crosses val="autoZero"/>
        <c:auto val="1"/>
        <c:lblOffset val="700"/>
        <c:noMultiLvlLbl val="0"/>
      </c:catAx>
      <c:valAx>
        <c:axId val="17940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19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1875"/>
          <c:w val="0.983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Sheet5!$E$61:$M$61</c:f>
              <c:strCache/>
            </c:strRef>
          </c:cat>
          <c:val>
            <c:numRef>
              <c:f>Sheet5!$E$62:$M$62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27244622"/>
        <c:axId val="43875007"/>
      </c:lineChart>
      <c:catAx>
        <c:axId val="27244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875007"/>
        <c:crosses val="autoZero"/>
        <c:auto val="1"/>
        <c:lblOffset val="700"/>
        <c:noMultiLvlLbl val="0"/>
      </c:catAx>
      <c:valAx>
        <c:axId val="43875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2446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1875"/>
          <c:w val="0.983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Sheet6!$E$61:$M$61</c:f>
              <c:strCache/>
            </c:strRef>
          </c:cat>
          <c:val>
            <c:numRef>
              <c:f>Sheet6!$E$62:$M$62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59330744"/>
        <c:axId val="64214649"/>
      </c:lineChart>
      <c:catAx>
        <c:axId val="5933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214649"/>
        <c:crosses val="autoZero"/>
        <c:auto val="1"/>
        <c:lblOffset val="700"/>
        <c:noMultiLvlLbl val="0"/>
      </c:catAx>
      <c:valAx>
        <c:axId val="6421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30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1875"/>
          <c:w val="0.983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Sheet7!$E$61:$M$61</c:f>
              <c:strCache/>
            </c:strRef>
          </c:cat>
          <c:val>
            <c:numRef>
              <c:f>Sheet7!$E$62:$M$62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41060930"/>
        <c:axId val="34004051"/>
      </c:lineChart>
      <c:catAx>
        <c:axId val="4106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004051"/>
        <c:crosses val="autoZero"/>
        <c:auto val="1"/>
        <c:lblOffset val="700"/>
        <c:noMultiLvlLbl val="0"/>
      </c:catAx>
      <c:valAx>
        <c:axId val="3400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60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1875"/>
          <c:w val="0.983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Sheet8!$E$61:$M$61</c:f>
              <c:strCache/>
            </c:strRef>
          </c:cat>
          <c:val>
            <c:numRef>
              <c:f>Sheet8!$E$62:$M$62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37601004"/>
        <c:axId val="2864717"/>
      </c:lineChart>
      <c:cat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64717"/>
        <c:crosses val="autoZero"/>
        <c:auto val="1"/>
        <c:lblOffset val="700"/>
        <c:noMultiLvlLbl val="0"/>
      </c:catAx>
      <c:valAx>
        <c:axId val="28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01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COURSE GRADING CHART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1875"/>
          <c:w val="0.983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Sheet9!$E$61:$M$61</c:f>
              <c:strCache/>
            </c:strRef>
          </c:cat>
          <c:val>
            <c:numRef>
              <c:f>Sheet9!$E$62:$M$62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25782454"/>
        <c:axId val="30715495"/>
      </c:lineChart>
      <c:cat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Grades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0715495"/>
        <c:crosses val="autoZero"/>
        <c:auto val="1"/>
        <c:lblOffset val="700"/>
        <c:noMultiLvlLbl val="0"/>
      </c:cat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>
                    <a:latin typeface="Arial"/>
                    <a:ea typeface="Arial"/>
                    <a:cs typeface="Arial"/>
                  </a:rPr>
                  <a:t>Students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82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808080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0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3</xdr:col>
      <xdr:colOff>1285875</xdr:colOff>
      <xdr:row>70</xdr:row>
      <xdr:rowOff>142875</xdr:rowOff>
    </xdr:to>
    <xdr:graphicFrame>
      <xdr:nvGraphicFramePr>
        <xdr:cNvPr id="1" name="Chart 6"/>
        <xdr:cNvGraphicFramePr/>
      </xdr:nvGraphicFramePr>
      <xdr:xfrm>
        <a:off x="0" y="14001750"/>
        <a:ext cx="28194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57150</xdr:colOff>
      <xdr:row>4</xdr:row>
      <xdr:rowOff>180975</xdr:rowOff>
    </xdr:from>
    <xdr:to>
      <xdr:col>2</xdr:col>
      <xdr:colOff>971550</xdr:colOff>
      <xdr:row>4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715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3</xdr:col>
      <xdr:colOff>1285875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0" y="14001750"/>
        <a:ext cx="28194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57150</xdr:colOff>
      <xdr:row>4</xdr:row>
      <xdr:rowOff>180975</xdr:rowOff>
    </xdr:from>
    <xdr:to>
      <xdr:col>2</xdr:col>
      <xdr:colOff>971550</xdr:colOff>
      <xdr:row>4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715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3</xdr:col>
      <xdr:colOff>1285875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0" y="14001750"/>
        <a:ext cx="28194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57150</xdr:colOff>
      <xdr:row>4</xdr:row>
      <xdr:rowOff>180975</xdr:rowOff>
    </xdr:from>
    <xdr:to>
      <xdr:col>2</xdr:col>
      <xdr:colOff>971550</xdr:colOff>
      <xdr:row>4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715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3</xdr:col>
      <xdr:colOff>1285875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0" y="14001750"/>
        <a:ext cx="28194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57150</xdr:colOff>
      <xdr:row>4</xdr:row>
      <xdr:rowOff>180975</xdr:rowOff>
    </xdr:from>
    <xdr:to>
      <xdr:col>2</xdr:col>
      <xdr:colOff>971550</xdr:colOff>
      <xdr:row>4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715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3</xdr:col>
      <xdr:colOff>1285875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0" y="14001750"/>
        <a:ext cx="28194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57150</xdr:colOff>
      <xdr:row>4</xdr:row>
      <xdr:rowOff>180975</xdr:rowOff>
    </xdr:from>
    <xdr:to>
      <xdr:col>2</xdr:col>
      <xdr:colOff>971550</xdr:colOff>
      <xdr:row>4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715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3</xdr:col>
      <xdr:colOff>1285875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0" y="14001750"/>
        <a:ext cx="28194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57150</xdr:colOff>
      <xdr:row>4</xdr:row>
      <xdr:rowOff>180975</xdr:rowOff>
    </xdr:from>
    <xdr:to>
      <xdr:col>2</xdr:col>
      <xdr:colOff>971550</xdr:colOff>
      <xdr:row>4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715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3</xdr:col>
      <xdr:colOff>1285875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0" y="14001750"/>
        <a:ext cx="28194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57150</xdr:colOff>
      <xdr:row>4</xdr:row>
      <xdr:rowOff>180975</xdr:rowOff>
    </xdr:from>
    <xdr:to>
      <xdr:col>2</xdr:col>
      <xdr:colOff>971550</xdr:colOff>
      <xdr:row>4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715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3</xdr:col>
      <xdr:colOff>1285875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0" y="14001750"/>
        <a:ext cx="28194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57150</xdr:colOff>
      <xdr:row>4</xdr:row>
      <xdr:rowOff>180975</xdr:rowOff>
    </xdr:from>
    <xdr:to>
      <xdr:col>2</xdr:col>
      <xdr:colOff>971550</xdr:colOff>
      <xdr:row>4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715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3</xdr:col>
      <xdr:colOff>1285875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0" y="14001750"/>
        <a:ext cx="28194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57150</xdr:colOff>
      <xdr:row>4</xdr:row>
      <xdr:rowOff>180975</xdr:rowOff>
    </xdr:from>
    <xdr:to>
      <xdr:col>2</xdr:col>
      <xdr:colOff>971550</xdr:colOff>
      <xdr:row>4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715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66675</xdr:rowOff>
    </xdr:from>
    <xdr:to>
      <xdr:col>3</xdr:col>
      <xdr:colOff>1285875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0" y="14001750"/>
        <a:ext cx="28194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57150</xdr:colOff>
      <xdr:row>4</xdr:row>
      <xdr:rowOff>180975</xdr:rowOff>
    </xdr:from>
    <xdr:to>
      <xdr:col>2</xdr:col>
      <xdr:colOff>971550</xdr:colOff>
      <xdr:row>4</xdr:row>
      <xdr:rowOff>542925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7715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0.xml" /><Relationship Id="rId4" Type="http://schemas.openxmlformats.org/officeDocument/2006/relationships/vmlDrawing" Target="../drawings/vmlDrawing20.v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4.xml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5.xml" /><Relationship Id="rId4" Type="http://schemas.openxmlformats.org/officeDocument/2006/relationships/vmlDrawing" Target="../drawings/vmlDrawing10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6.xml" /><Relationship Id="rId4" Type="http://schemas.openxmlformats.org/officeDocument/2006/relationships/vmlDrawing" Target="../drawings/vmlDrawing12.v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7.xml" /><Relationship Id="rId4" Type="http://schemas.openxmlformats.org/officeDocument/2006/relationships/vmlDrawing" Target="../drawings/vmlDrawing14.v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8.xml" /><Relationship Id="rId4" Type="http://schemas.openxmlformats.org/officeDocument/2006/relationships/vmlDrawing" Target="../drawings/vmlDrawing16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9.xml" /><Relationship Id="rId4" Type="http://schemas.openxmlformats.org/officeDocument/2006/relationships/vmlDrawing" Target="../drawings/vmlDrawing18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80"/>
  <sheetViews>
    <sheetView showGridLines="0" tabSelected="1" zoomScaleSheetLayoutView="100" workbookViewId="0" topLeftCell="A1">
      <selection activeCell="E5" sqref="E5"/>
    </sheetView>
  </sheetViews>
  <sheetFormatPr defaultColWidth="9.140625" defaultRowHeight="12.75"/>
  <cols>
    <col min="1" max="1" width="2.421875" style="3" customWidth="1"/>
    <col min="2" max="2" width="0.2890625" style="26" hidden="1" customWidth="1"/>
    <col min="3" max="4" width="20.57421875" style="3" customWidth="1"/>
    <col min="5" max="15" width="4.8515625" style="3" customWidth="1"/>
    <col min="16" max="28" width="4.8515625" style="3" hidden="1" customWidth="1"/>
    <col min="29" max="31" width="4.8515625" style="3" customWidth="1"/>
    <col min="32" max="32" width="5.8515625" style="64" hidden="1" customWidth="1"/>
    <col min="33" max="33" width="4.8515625" style="64" hidden="1" customWidth="1"/>
    <col min="34" max="35" width="4.8515625" style="22" customWidth="1"/>
    <col min="36" max="36" width="10.7109375" style="3" customWidth="1"/>
    <col min="37" max="42" width="9.140625" style="3" customWidth="1"/>
    <col min="43" max="43" width="9.140625" style="3" hidden="1" customWidth="1"/>
    <col min="44" max="16384" width="9.140625" style="3" customWidth="1"/>
  </cols>
  <sheetData>
    <row r="1" spans="1:36" ht="12.75" customHeight="1">
      <c r="A1" s="8"/>
      <c r="B1" s="51"/>
      <c r="C1" s="34" t="s">
        <v>15</v>
      </c>
      <c r="D1" s="10"/>
      <c r="E1" s="97" t="s">
        <v>4</v>
      </c>
      <c r="F1" s="98"/>
      <c r="G1" s="98"/>
      <c r="H1" s="98"/>
      <c r="I1" s="98"/>
      <c r="J1" s="98"/>
      <c r="K1" s="98"/>
      <c r="L1" s="98"/>
      <c r="M1" s="98"/>
      <c r="N1" s="98"/>
      <c r="O1" s="70" t="s">
        <v>31</v>
      </c>
      <c r="P1" s="73" t="s">
        <v>33</v>
      </c>
      <c r="Q1" s="73" t="s">
        <v>34</v>
      </c>
      <c r="R1" s="73" t="s">
        <v>35</v>
      </c>
      <c r="S1" s="73" t="s">
        <v>36</v>
      </c>
      <c r="T1" s="73" t="s">
        <v>37</v>
      </c>
      <c r="U1" s="73" t="s">
        <v>38</v>
      </c>
      <c r="V1" s="73" t="s">
        <v>39</v>
      </c>
      <c r="W1" s="73" t="s">
        <v>40</v>
      </c>
      <c r="X1" s="73" t="s">
        <v>41</v>
      </c>
      <c r="Y1" s="73" t="s">
        <v>42</v>
      </c>
      <c r="Z1" s="93" t="s">
        <v>32</v>
      </c>
      <c r="AA1" s="101" t="s">
        <v>24</v>
      </c>
      <c r="AB1" s="93" t="s">
        <v>30</v>
      </c>
      <c r="AC1" s="67" t="s">
        <v>43</v>
      </c>
      <c r="AD1" s="76" t="s">
        <v>6</v>
      </c>
      <c r="AE1" s="76" t="s">
        <v>44</v>
      </c>
      <c r="AF1" s="33"/>
      <c r="AG1" s="33"/>
      <c r="AH1" s="76" t="s">
        <v>45</v>
      </c>
      <c r="AI1" s="76" t="s">
        <v>46</v>
      </c>
      <c r="AJ1" s="76" t="s">
        <v>20</v>
      </c>
    </row>
    <row r="2" spans="1:36" ht="11.25" customHeight="1">
      <c r="A2" s="8"/>
      <c r="B2" s="51"/>
      <c r="C2" s="34" t="s">
        <v>16</v>
      </c>
      <c r="D2" s="10"/>
      <c r="E2" s="98"/>
      <c r="F2" s="98"/>
      <c r="G2" s="98"/>
      <c r="H2" s="98"/>
      <c r="I2" s="98"/>
      <c r="J2" s="98"/>
      <c r="K2" s="98"/>
      <c r="L2" s="98"/>
      <c r="M2" s="98"/>
      <c r="N2" s="98"/>
      <c r="O2" s="71"/>
      <c r="P2" s="74"/>
      <c r="Q2" s="74"/>
      <c r="R2" s="74"/>
      <c r="S2" s="74"/>
      <c r="T2" s="74"/>
      <c r="U2" s="74"/>
      <c r="V2" s="74"/>
      <c r="W2" s="74"/>
      <c r="X2" s="74"/>
      <c r="Y2" s="74"/>
      <c r="Z2" s="94"/>
      <c r="AA2" s="102"/>
      <c r="AB2" s="103"/>
      <c r="AC2" s="68"/>
      <c r="AD2" s="88"/>
      <c r="AE2" s="88"/>
      <c r="AF2" s="91" t="s">
        <v>14</v>
      </c>
      <c r="AG2" s="91" t="s">
        <v>14</v>
      </c>
      <c r="AH2" s="88"/>
      <c r="AI2" s="77"/>
      <c r="AJ2" s="88"/>
    </row>
    <row r="3" spans="1:36" ht="11.25" customHeight="1">
      <c r="A3" s="8"/>
      <c r="B3" s="51"/>
      <c r="C3" s="34" t="s">
        <v>17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71"/>
      <c r="P3" s="74"/>
      <c r="Q3" s="74"/>
      <c r="R3" s="74"/>
      <c r="S3" s="74"/>
      <c r="T3" s="74"/>
      <c r="U3" s="74"/>
      <c r="V3" s="74"/>
      <c r="W3" s="74"/>
      <c r="X3" s="74"/>
      <c r="Y3" s="74"/>
      <c r="Z3" s="94"/>
      <c r="AA3" s="102"/>
      <c r="AB3" s="103"/>
      <c r="AC3" s="68"/>
      <c r="AD3" s="88"/>
      <c r="AE3" s="88"/>
      <c r="AF3" s="92"/>
      <c r="AG3" s="92"/>
      <c r="AH3" s="88"/>
      <c r="AI3" s="77"/>
      <c r="AJ3" s="88"/>
    </row>
    <row r="4" spans="1:36" ht="11.25">
      <c r="A4" s="8"/>
      <c r="B4" s="51"/>
      <c r="C4" s="34" t="s">
        <v>18</v>
      </c>
      <c r="D4" s="12"/>
      <c r="E4" s="89" t="s">
        <v>5</v>
      </c>
      <c r="F4" s="90"/>
      <c r="G4" s="90"/>
      <c r="H4" s="90"/>
      <c r="I4" s="90"/>
      <c r="J4" s="90"/>
      <c r="K4" s="90"/>
      <c r="L4" s="90"/>
      <c r="M4" s="90"/>
      <c r="N4" s="90"/>
      <c r="O4" s="71"/>
      <c r="P4" s="74"/>
      <c r="Q4" s="74"/>
      <c r="R4" s="74"/>
      <c r="S4" s="74"/>
      <c r="T4" s="74"/>
      <c r="U4" s="74"/>
      <c r="V4" s="74"/>
      <c r="W4" s="74"/>
      <c r="X4" s="74"/>
      <c r="Y4" s="74"/>
      <c r="Z4" s="94"/>
      <c r="AA4" s="102"/>
      <c r="AB4" s="103"/>
      <c r="AC4" s="68"/>
      <c r="AD4" s="88"/>
      <c r="AE4" s="88"/>
      <c r="AF4" s="92"/>
      <c r="AG4" s="92"/>
      <c r="AH4" s="88"/>
      <c r="AI4" s="77"/>
      <c r="AJ4" s="88"/>
    </row>
    <row r="5" spans="1:38" ht="45" customHeight="1">
      <c r="A5" s="96"/>
      <c r="B5" s="52"/>
      <c r="C5" s="99" t="s">
        <v>19</v>
      </c>
      <c r="D5" s="99"/>
      <c r="E5" s="13"/>
      <c r="F5" s="13"/>
      <c r="G5" s="13"/>
      <c r="H5" s="13"/>
      <c r="I5" s="13"/>
      <c r="J5" s="13"/>
      <c r="K5" s="13"/>
      <c r="L5" s="13"/>
      <c r="M5" s="13"/>
      <c r="N5" s="13"/>
      <c r="O5" s="71"/>
      <c r="P5" s="74"/>
      <c r="Q5" s="74"/>
      <c r="R5" s="74"/>
      <c r="S5" s="74"/>
      <c r="T5" s="74"/>
      <c r="U5" s="74"/>
      <c r="V5" s="74"/>
      <c r="W5" s="74"/>
      <c r="X5" s="74"/>
      <c r="Y5" s="74"/>
      <c r="Z5" s="94"/>
      <c r="AA5" s="102"/>
      <c r="AB5" s="103"/>
      <c r="AC5" s="68"/>
      <c r="AD5" s="88"/>
      <c r="AE5" s="88"/>
      <c r="AF5" s="92"/>
      <c r="AG5" s="92"/>
      <c r="AH5" s="88"/>
      <c r="AI5" s="77"/>
      <c r="AJ5" s="88"/>
      <c r="AK5" s="14"/>
      <c r="AL5" s="14"/>
    </row>
    <row r="6" spans="1:36" ht="10.5" customHeight="1">
      <c r="A6" s="96"/>
      <c r="B6" s="52"/>
      <c r="C6" s="99"/>
      <c r="D6" s="99"/>
      <c r="E6" s="100" t="s">
        <v>3</v>
      </c>
      <c r="F6" s="100"/>
      <c r="G6" s="100"/>
      <c r="H6" s="100"/>
      <c r="I6" s="100"/>
      <c r="J6" s="100"/>
      <c r="K6" s="100"/>
      <c r="L6" s="100"/>
      <c r="M6" s="100"/>
      <c r="N6" s="100"/>
      <c r="O6" s="72"/>
      <c r="P6" s="75"/>
      <c r="Q6" s="75"/>
      <c r="R6" s="75"/>
      <c r="S6" s="75"/>
      <c r="T6" s="75"/>
      <c r="U6" s="75"/>
      <c r="V6" s="75"/>
      <c r="W6" s="75"/>
      <c r="X6" s="75"/>
      <c r="Y6" s="75"/>
      <c r="Z6" s="95"/>
      <c r="AA6" s="102"/>
      <c r="AB6" s="104"/>
      <c r="AC6" s="69"/>
      <c r="AD6" s="77"/>
      <c r="AE6" s="77"/>
      <c r="AF6" s="33"/>
      <c r="AG6" s="33"/>
      <c r="AH6" s="77"/>
      <c r="AI6" s="77"/>
      <c r="AJ6" s="77"/>
    </row>
    <row r="7" spans="1:36" ht="0.75" customHeight="1" hidden="1">
      <c r="A7" s="35"/>
      <c r="B7" s="23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41"/>
      <c r="AB7" s="42"/>
      <c r="AC7" s="43"/>
      <c r="AD7" s="42"/>
      <c r="AE7" s="42"/>
      <c r="AF7" s="58"/>
      <c r="AG7" s="58"/>
      <c r="AH7" s="42"/>
      <c r="AI7" s="42"/>
      <c r="AJ7" s="42"/>
    </row>
    <row r="8" spans="1:43" ht="20.25" customHeight="1">
      <c r="A8" s="16" t="s">
        <v>0</v>
      </c>
      <c r="B8" s="53"/>
      <c r="C8" s="16" t="s">
        <v>1</v>
      </c>
      <c r="D8" s="16" t="s">
        <v>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9">
        <f>IF(AND(E8="",F8="",G8="",H8="",I8="",J8="",K8="",L8="",M8="",N8=""),"",IF(SUM(E8:N8)&lt;&gt;100,"REVISE PERCENTAGES","PERCENTAGE SUM=100%"))</f>
      </c>
      <c r="AB8" s="89"/>
      <c r="AC8" s="89"/>
      <c r="AD8" s="89"/>
      <c r="AE8" s="89"/>
      <c r="AF8" s="89"/>
      <c r="AG8" s="89"/>
      <c r="AH8" s="89"/>
      <c r="AI8" s="89"/>
      <c r="AJ8" s="89"/>
      <c r="AQ8" s="65" t="s">
        <v>26</v>
      </c>
    </row>
    <row r="9" spans="1:43" ht="19.5" customHeight="1">
      <c r="A9" s="31">
        <v>1</v>
      </c>
      <c r="B9" s="54"/>
      <c r="C9" s="17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1">
        <f aca="true" t="shared" si="0" ref="P9:P40">IF(AND($E$8&gt;0,E9="M"),"INC","")</f>
      </c>
      <c r="Q9" s="31">
        <f aca="true" t="shared" si="1" ref="Q9:Q40">IF(AND($F$8&gt;0,F9="M"),"INC","")</f>
      </c>
      <c r="R9" s="31">
        <f aca="true" t="shared" si="2" ref="R9:R40">IF(AND($G$8&gt;0,G9="M"),"INC","")</f>
      </c>
      <c r="S9" s="31">
        <f aca="true" t="shared" si="3" ref="S9:S40">IF(AND($H$8&gt;0,H9="M"),"INC","")</f>
      </c>
      <c r="T9" s="31">
        <f aca="true" t="shared" si="4" ref="T9:T40">IF(AND($I$8&gt;0,I9="M"),"INC","")</f>
      </c>
      <c r="U9" s="31">
        <f aca="true" t="shared" si="5" ref="U9:U40">IF(AND($J$8&gt;0,J9="M"),"INC","")</f>
      </c>
      <c r="V9" s="31">
        <f aca="true" t="shared" si="6" ref="V9:V40">IF(AND($K$8&gt;0,K9="M"),"INC","")</f>
      </c>
      <c r="W9" s="31">
        <f aca="true" t="shared" si="7" ref="W9:W40">IF(AND($L$8&gt;0,L9="M"),"INC","")</f>
      </c>
      <c r="X9" s="31">
        <f aca="true" t="shared" si="8" ref="X9:X40">IF(AND($M$8&gt;0,M9="M"),"INC","")</f>
      </c>
      <c r="Y9" s="31">
        <f aca="true" t="shared" si="9" ref="Y9:Y40">IF(AND($N$8&gt;0,N9="M"),"INC","")</f>
      </c>
      <c r="Z9" s="31">
        <f aca="true" t="shared" si="10" ref="Z9:Z40">IF(OR(P9="INC",Q9="INC",R9="INC",S9="INC",T9="INC",U9="INC",V9="INC",W9="INC",X9="INC",Y9="INC"),"INC","")</f>
      </c>
      <c r="AA9" s="18">
        <f aca="true" t="shared" si="11" ref="AA9:AA40">IF(AND(E9="",F9="",G9="",H9="",I9="",J9="",K9="",L9="",M9="",N9=""),"",(E9*$E$8/100)+(F9*$F$8/100)+(G9*$G$8/100)+(H9*$H$8/100)+(I9*$I$8/100)+(J9*$J$8/100)+(K9*$K$8/100)+(L9*$L$8/100)+(M9*$M$8/100)+(N9*$N$8/100))</f>
      </c>
      <c r="AB9" s="19">
        <f aca="true" t="shared" si="12" ref="AB9:AB40">IF(Z9="INC","INC",AA9)</f>
      </c>
      <c r="AC9" s="19">
        <f aca="true" t="shared" si="13" ref="AC9:AC40">IF(O9="Y",AB9,"")</f>
      </c>
      <c r="AD9" s="9"/>
      <c r="AE9" s="19">
        <f aca="true" t="shared" si="14" ref="AE9:AE40">IF(AC9="","",IF(AC9="INC","INC",(AC9-AD9)))</f>
      </c>
      <c r="AF9" s="59">
        <f aca="true" t="shared" si="15" ref="AF9:AF40">IF(AA9="","")</f>
      </c>
      <c r="AG9" s="60" t="str">
        <f aca="true" t="shared" si="16" ref="AG9:AG40">IF(AE9="INC","INC",IF(AE9&gt;=89.45,"A",IF(AE9&gt;=84.45,"B+",IF(AE9&gt;=79.45,"B",IF(AE9&gt;=74.45,"C+",IF(AE9&gt;=69.45,"C",IF(AE9&gt;=64.45,"D+",IF(AE9&gt;=59.45,"D","F"))))))))</f>
        <v>A</v>
      </c>
      <c r="AH9" s="20">
        <f aca="true" t="shared" si="17" ref="AH9:AH40">IF(AC9="","",IF(AG9="INC","INC",AG9))</f>
      </c>
      <c r="AI9" s="32"/>
      <c r="AJ9" s="21"/>
      <c r="AQ9" s="65" t="s">
        <v>27</v>
      </c>
    </row>
    <row r="10" spans="1:36" ht="19.5" customHeight="1">
      <c r="A10" s="31">
        <v>2</v>
      </c>
      <c r="B10" s="54"/>
      <c r="C10" s="17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1">
        <f t="shared" si="0"/>
      </c>
      <c r="Q10" s="31">
        <f t="shared" si="1"/>
      </c>
      <c r="R10" s="31">
        <f t="shared" si="2"/>
      </c>
      <c r="S10" s="31">
        <f t="shared" si="3"/>
      </c>
      <c r="T10" s="31">
        <f t="shared" si="4"/>
      </c>
      <c r="U10" s="31">
        <f t="shared" si="5"/>
      </c>
      <c r="V10" s="31">
        <f t="shared" si="6"/>
      </c>
      <c r="W10" s="31">
        <f t="shared" si="7"/>
      </c>
      <c r="X10" s="31">
        <f t="shared" si="8"/>
      </c>
      <c r="Y10" s="31">
        <f t="shared" si="9"/>
      </c>
      <c r="Z10" s="31">
        <f t="shared" si="10"/>
      </c>
      <c r="AA10" s="18">
        <f t="shared" si="11"/>
      </c>
      <c r="AB10" s="19">
        <f t="shared" si="12"/>
      </c>
      <c r="AC10" s="19">
        <f t="shared" si="13"/>
      </c>
      <c r="AD10" s="9"/>
      <c r="AE10" s="19">
        <f t="shared" si="14"/>
      </c>
      <c r="AF10" s="59">
        <f t="shared" si="15"/>
      </c>
      <c r="AG10" s="60" t="str">
        <f t="shared" si="16"/>
        <v>A</v>
      </c>
      <c r="AH10" s="20">
        <f t="shared" si="17"/>
      </c>
      <c r="AI10" s="32"/>
      <c r="AJ10" s="21"/>
    </row>
    <row r="11" spans="1:36" ht="19.5" customHeight="1">
      <c r="A11" s="31">
        <v>3</v>
      </c>
      <c r="B11" s="54"/>
      <c r="C11" s="17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1">
        <f t="shared" si="0"/>
      </c>
      <c r="Q11" s="31">
        <f t="shared" si="1"/>
      </c>
      <c r="R11" s="31">
        <f t="shared" si="2"/>
      </c>
      <c r="S11" s="31">
        <f t="shared" si="3"/>
      </c>
      <c r="T11" s="31">
        <f t="shared" si="4"/>
      </c>
      <c r="U11" s="31">
        <f t="shared" si="5"/>
      </c>
      <c r="V11" s="31">
        <f t="shared" si="6"/>
      </c>
      <c r="W11" s="31">
        <f t="shared" si="7"/>
      </c>
      <c r="X11" s="31">
        <f t="shared" si="8"/>
      </c>
      <c r="Y11" s="31">
        <f t="shared" si="9"/>
      </c>
      <c r="Z11" s="31">
        <f t="shared" si="10"/>
      </c>
      <c r="AA11" s="18">
        <f t="shared" si="11"/>
      </c>
      <c r="AB11" s="19">
        <f t="shared" si="12"/>
      </c>
      <c r="AC11" s="19">
        <f t="shared" si="13"/>
      </c>
      <c r="AD11" s="9"/>
      <c r="AE11" s="19">
        <f t="shared" si="14"/>
      </c>
      <c r="AF11" s="59">
        <f t="shared" si="15"/>
      </c>
      <c r="AG11" s="60" t="str">
        <f t="shared" si="16"/>
        <v>A</v>
      </c>
      <c r="AH11" s="20">
        <f t="shared" si="17"/>
      </c>
      <c r="AI11" s="32"/>
      <c r="AJ11" s="21"/>
    </row>
    <row r="12" spans="1:36" ht="19.5" customHeight="1">
      <c r="A12" s="31">
        <v>4</v>
      </c>
      <c r="B12" s="54"/>
      <c r="C12" s="17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1">
        <f t="shared" si="0"/>
      </c>
      <c r="Q12" s="31">
        <f t="shared" si="1"/>
      </c>
      <c r="R12" s="31">
        <f t="shared" si="2"/>
      </c>
      <c r="S12" s="31">
        <f t="shared" si="3"/>
      </c>
      <c r="T12" s="31">
        <f t="shared" si="4"/>
      </c>
      <c r="U12" s="31">
        <f t="shared" si="5"/>
      </c>
      <c r="V12" s="31">
        <f t="shared" si="6"/>
      </c>
      <c r="W12" s="31">
        <f t="shared" si="7"/>
      </c>
      <c r="X12" s="31">
        <f t="shared" si="8"/>
      </c>
      <c r="Y12" s="31">
        <f t="shared" si="9"/>
      </c>
      <c r="Z12" s="31">
        <f t="shared" si="10"/>
      </c>
      <c r="AA12" s="18">
        <f t="shared" si="11"/>
      </c>
      <c r="AB12" s="19">
        <f t="shared" si="12"/>
      </c>
      <c r="AC12" s="19">
        <f t="shared" si="13"/>
      </c>
      <c r="AD12" s="9"/>
      <c r="AE12" s="19">
        <f t="shared" si="14"/>
      </c>
      <c r="AF12" s="59">
        <f t="shared" si="15"/>
      </c>
      <c r="AG12" s="60" t="str">
        <f t="shared" si="16"/>
        <v>A</v>
      </c>
      <c r="AH12" s="20">
        <f t="shared" si="17"/>
      </c>
      <c r="AI12" s="32"/>
      <c r="AJ12" s="21"/>
    </row>
    <row r="13" spans="1:36" ht="19.5" customHeight="1">
      <c r="A13" s="31">
        <v>5</v>
      </c>
      <c r="B13" s="54"/>
      <c r="C13" s="17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1">
        <f t="shared" si="0"/>
      </c>
      <c r="Q13" s="31">
        <f t="shared" si="1"/>
      </c>
      <c r="R13" s="31">
        <f t="shared" si="2"/>
      </c>
      <c r="S13" s="31">
        <f t="shared" si="3"/>
      </c>
      <c r="T13" s="31">
        <f t="shared" si="4"/>
      </c>
      <c r="U13" s="31">
        <f t="shared" si="5"/>
      </c>
      <c r="V13" s="31">
        <f t="shared" si="6"/>
      </c>
      <c r="W13" s="31">
        <f t="shared" si="7"/>
      </c>
      <c r="X13" s="31">
        <f t="shared" si="8"/>
      </c>
      <c r="Y13" s="31">
        <f t="shared" si="9"/>
      </c>
      <c r="Z13" s="31">
        <f t="shared" si="10"/>
      </c>
      <c r="AA13" s="18">
        <f t="shared" si="11"/>
      </c>
      <c r="AB13" s="19">
        <f t="shared" si="12"/>
      </c>
      <c r="AC13" s="19">
        <f t="shared" si="13"/>
      </c>
      <c r="AD13" s="9"/>
      <c r="AE13" s="19">
        <f t="shared" si="14"/>
      </c>
      <c r="AF13" s="59">
        <f t="shared" si="15"/>
      </c>
      <c r="AG13" s="60" t="str">
        <f t="shared" si="16"/>
        <v>A</v>
      </c>
      <c r="AH13" s="20">
        <f t="shared" si="17"/>
      </c>
      <c r="AI13" s="32"/>
      <c r="AJ13" s="21"/>
    </row>
    <row r="14" spans="1:36" ht="19.5" customHeight="1">
      <c r="A14" s="31">
        <v>6</v>
      </c>
      <c r="B14" s="54"/>
      <c r="C14" s="17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  <c r="V14" s="31">
        <f t="shared" si="6"/>
      </c>
      <c r="W14" s="31">
        <f t="shared" si="7"/>
      </c>
      <c r="X14" s="31">
        <f t="shared" si="8"/>
      </c>
      <c r="Y14" s="31">
        <f t="shared" si="9"/>
      </c>
      <c r="Z14" s="31">
        <f t="shared" si="10"/>
      </c>
      <c r="AA14" s="18">
        <f t="shared" si="11"/>
      </c>
      <c r="AB14" s="19">
        <f t="shared" si="12"/>
      </c>
      <c r="AC14" s="19">
        <f t="shared" si="13"/>
      </c>
      <c r="AD14" s="9"/>
      <c r="AE14" s="19">
        <f t="shared" si="14"/>
      </c>
      <c r="AF14" s="59">
        <f t="shared" si="15"/>
      </c>
      <c r="AG14" s="60" t="str">
        <f t="shared" si="16"/>
        <v>A</v>
      </c>
      <c r="AH14" s="20">
        <f t="shared" si="17"/>
      </c>
      <c r="AI14" s="32"/>
      <c r="AJ14" s="21"/>
    </row>
    <row r="15" spans="1:36" ht="19.5" customHeight="1">
      <c r="A15" s="31">
        <v>7</v>
      </c>
      <c r="B15" s="54"/>
      <c r="C15" s="17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  <c r="V15" s="31">
        <f t="shared" si="6"/>
      </c>
      <c r="W15" s="31">
        <f t="shared" si="7"/>
      </c>
      <c r="X15" s="31">
        <f t="shared" si="8"/>
      </c>
      <c r="Y15" s="31">
        <f t="shared" si="9"/>
      </c>
      <c r="Z15" s="31">
        <f t="shared" si="10"/>
      </c>
      <c r="AA15" s="18">
        <f t="shared" si="11"/>
      </c>
      <c r="AB15" s="19">
        <f t="shared" si="12"/>
      </c>
      <c r="AC15" s="19">
        <f t="shared" si="13"/>
      </c>
      <c r="AD15" s="9"/>
      <c r="AE15" s="19">
        <f t="shared" si="14"/>
      </c>
      <c r="AF15" s="59">
        <f t="shared" si="15"/>
      </c>
      <c r="AG15" s="60" t="str">
        <f t="shared" si="16"/>
        <v>A</v>
      </c>
      <c r="AH15" s="20">
        <f t="shared" si="17"/>
      </c>
      <c r="AI15" s="32"/>
      <c r="AJ15" s="21"/>
    </row>
    <row r="16" spans="1:36" ht="19.5" customHeight="1">
      <c r="A16" s="31">
        <v>8</v>
      </c>
      <c r="B16" s="54"/>
      <c r="C16" s="17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  <c r="V16" s="31">
        <f t="shared" si="6"/>
      </c>
      <c r="W16" s="31">
        <f t="shared" si="7"/>
      </c>
      <c r="X16" s="31">
        <f t="shared" si="8"/>
      </c>
      <c r="Y16" s="31">
        <f t="shared" si="9"/>
      </c>
      <c r="Z16" s="31">
        <f t="shared" si="10"/>
      </c>
      <c r="AA16" s="18">
        <f t="shared" si="11"/>
      </c>
      <c r="AB16" s="19">
        <f t="shared" si="12"/>
      </c>
      <c r="AC16" s="19">
        <f t="shared" si="13"/>
      </c>
      <c r="AD16" s="9"/>
      <c r="AE16" s="19">
        <f t="shared" si="14"/>
      </c>
      <c r="AF16" s="59">
        <f t="shared" si="15"/>
      </c>
      <c r="AG16" s="60" t="str">
        <f t="shared" si="16"/>
        <v>A</v>
      </c>
      <c r="AH16" s="20">
        <f t="shared" si="17"/>
      </c>
      <c r="AI16" s="32"/>
      <c r="AJ16" s="21"/>
    </row>
    <row r="17" spans="1:36" ht="19.5" customHeight="1">
      <c r="A17" s="31">
        <v>9</v>
      </c>
      <c r="B17" s="54"/>
      <c r="C17" s="17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  <c r="V17" s="31">
        <f t="shared" si="6"/>
      </c>
      <c r="W17" s="31">
        <f t="shared" si="7"/>
      </c>
      <c r="X17" s="31">
        <f t="shared" si="8"/>
      </c>
      <c r="Y17" s="31">
        <f t="shared" si="9"/>
      </c>
      <c r="Z17" s="31">
        <f t="shared" si="10"/>
      </c>
      <c r="AA17" s="18">
        <f t="shared" si="11"/>
      </c>
      <c r="AB17" s="19">
        <f t="shared" si="12"/>
      </c>
      <c r="AC17" s="19">
        <f t="shared" si="13"/>
      </c>
      <c r="AD17" s="9"/>
      <c r="AE17" s="19">
        <f t="shared" si="14"/>
      </c>
      <c r="AF17" s="59">
        <f t="shared" si="15"/>
      </c>
      <c r="AG17" s="60" t="str">
        <f t="shared" si="16"/>
        <v>A</v>
      </c>
      <c r="AH17" s="20">
        <f t="shared" si="17"/>
      </c>
      <c r="AI17" s="32"/>
      <c r="AJ17" s="21"/>
    </row>
    <row r="18" spans="1:36" ht="19.5" customHeight="1">
      <c r="A18" s="31">
        <v>10</v>
      </c>
      <c r="B18" s="54"/>
      <c r="C18" s="17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  <c r="V18" s="31">
        <f t="shared" si="6"/>
      </c>
      <c r="W18" s="31">
        <f t="shared" si="7"/>
      </c>
      <c r="X18" s="31">
        <f t="shared" si="8"/>
      </c>
      <c r="Y18" s="31">
        <f t="shared" si="9"/>
      </c>
      <c r="Z18" s="31">
        <f t="shared" si="10"/>
      </c>
      <c r="AA18" s="18">
        <f t="shared" si="11"/>
      </c>
      <c r="AB18" s="19">
        <f t="shared" si="12"/>
      </c>
      <c r="AC18" s="19">
        <f t="shared" si="13"/>
      </c>
      <c r="AD18" s="9"/>
      <c r="AE18" s="19">
        <f t="shared" si="14"/>
      </c>
      <c r="AF18" s="59">
        <f t="shared" si="15"/>
      </c>
      <c r="AG18" s="60" t="str">
        <f t="shared" si="16"/>
        <v>A</v>
      </c>
      <c r="AH18" s="20">
        <f t="shared" si="17"/>
      </c>
      <c r="AI18" s="32"/>
      <c r="AJ18" s="21"/>
    </row>
    <row r="19" spans="1:36" ht="19.5" customHeight="1">
      <c r="A19" s="31">
        <v>11</v>
      </c>
      <c r="B19" s="54"/>
      <c r="C19" s="17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  <c r="V19" s="31">
        <f t="shared" si="6"/>
      </c>
      <c r="W19" s="31">
        <f t="shared" si="7"/>
      </c>
      <c r="X19" s="31">
        <f t="shared" si="8"/>
      </c>
      <c r="Y19" s="31">
        <f t="shared" si="9"/>
      </c>
      <c r="Z19" s="31">
        <f t="shared" si="10"/>
      </c>
      <c r="AA19" s="18">
        <f t="shared" si="11"/>
      </c>
      <c r="AB19" s="19">
        <f t="shared" si="12"/>
      </c>
      <c r="AC19" s="19">
        <f t="shared" si="13"/>
      </c>
      <c r="AD19" s="9"/>
      <c r="AE19" s="19">
        <f t="shared" si="14"/>
      </c>
      <c r="AF19" s="59">
        <f t="shared" si="15"/>
      </c>
      <c r="AG19" s="60" t="str">
        <f t="shared" si="16"/>
        <v>A</v>
      </c>
      <c r="AH19" s="20">
        <f t="shared" si="17"/>
      </c>
      <c r="AI19" s="32"/>
      <c r="AJ19" s="21"/>
    </row>
    <row r="20" spans="1:36" ht="19.5" customHeight="1">
      <c r="A20" s="31">
        <v>12</v>
      </c>
      <c r="B20" s="54"/>
      <c r="C20" s="17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  <c r="V20" s="31">
        <f t="shared" si="6"/>
      </c>
      <c r="W20" s="31">
        <f t="shared" si="7"/>
      </c>
      <c r="X20" s="31">
        <f t="shared" si="8"/>
      </c>
      <c r="Y20" s="31">
        <f t="shared" si="9"/>
      </c>
      <c r="Z20" s="31">
        <f t="shared" si="10"/>
      </c>
      <c r="AA20" s="18">
        <f t="shared" si="11"/>
      </c>
      <c r="AB20" s="19">
        <f t="shared" si="12"/>
      </c>
      <c r="AC20" s="19">
        <f t="shared" si="13"/>
      </c>
      <c r="AD20" s="9"/>
      <c r="AE20" s="19">
        <f t="shared" si="14"/>
      </c>
      <c r="AF20" s="59">
        <f t="shared" si="15"/>
      </c>
      <c r="AG20" s="60" t="str">
        <f t="shared" si="16"/>
        <v>A</v>
      </c>
      <c r="AH20" s="20">
        <f t="shared" si="17"/>
      </c>
      <c r="AI20" s="32"/>
      <c r="AJ20" s="21"/>
    </row>
    <row r="21" spans="1:36" ht="19.5" customHeight="1">
      <c r="A21" s="31">
        <v>13</v>
      </c>
      <c r="B21" s="54"/>
      <c r="C21" s="17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  <c r="V21" s="31">
        <f t="shared" si="6"/>
      </c>
      <c r="W21" s="31">
        <f t="shared" si="7"/>
      </c>
      <c r="X21" s="31">
        <f t="shared" si="8"/>
      </c>
      <c r="Y21" s="31">
        <f t="shared" si="9"/>
      </c>
      <c r="Z21" s="31">
        <f t="shared" si="10"/>
      </c>
      <c r="AA21" s="18">
        <f t="shared" si="11"/>
      </c>
      <c r="AB21" s="19">
        <f t="shared" si="12"/>
      </c>
      <c r="AC21" s="19">
        <f t="shared" si="13"/>
      </c>
      <c r="AD21" s="9"/>
      <c r="AE21" s="19">
        <f t="shared" si="14"/>
      </c>
      <c r="AF21" s="59">
        <f t="shared" si="15"/>
      </c>
      <c r="AG21" s="60" t="str">
        <f t="shared" si="16"/>
        <v>A</v>
      </c>
      <c r="AH21" s="20">
        <f t="shared" si="17"/>
      </c>
      <c r="AI21" s="32"/>
      <c r="AJ21" s="21"/>
    </row>
    <row r="22" spans="1:36" ht="19.5" customHeight="1">
      <c r="A22" s="31">
        <v>14</v>
      </c>
      <c r="B22" s="54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  <c r="V22" s="31">
        <f t="shared" si="6"/>
      </c>
      <c r="W22" s="31">
        <f t="shared" si="7"/>
      </c>
      <c r="X22" s="31">
        <f t="shared" si="8"/>
      </c>
      <c r="Y22" s="31">
        <f t="shared" si="9"/>
      </c>
      <c r="Z22" s="31">
        <f t="shared" si="10"/>
      </c>
      <c r="AA22" s="18">
        <f t="shared" si="11"/>
      </c>
      <c r="AB22" s="19">
        <f t="shared" si="12"/>
      </c>
      <c r="AC22" s="19">
        <f t="shared" si="13"/>
      </c>
      <c r="AD22" s="9"/>
      <c r="AE22" s="19">
        <f t="shared" si="14"/>
      </c>
      <c r="AF22" s="59">
        <f t="shared" si="15"/>
      </c>
      <c r="AG22" s="60" t="str">
        <f t="shared" si="16"/>
        <v>A</v>
      </c>
      <c r="AH22" s="20">
        <f t="shared" si="17"/>
      </c>
      <c r="AI22" s="32"/>
      <c r="AJ22" s="21"/>
    </row>
    <row r="23" spans="1:36" ht="19.5" customHeight="1">
      <c r="A23" s="31">
        <v>15</v>
      </c>
      <c r="B23" s="54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  <c r="V23" s="31">
        <f t="shared" si="6"/>
      </c>
      <c r="W23" s="31">
        <f t="shared" si="7"/>
      </c>
      <c r="X23" s="31">
        <f t="shared" si="8"/>
      </c>
      <c r="Y23" s="31">
        <f t="shared" si="9"/>
      </c>
      <c r="Z23" s="31">
        <f t="shared" si="10"/>
      </c>
      <c r="AA23" s="18">
        <f t="shared" si="11"/>
      </c>
      <c r="AB23" s="19">
        <f t="shared" si="12"/>
      </c>
      <c r="AC23" s="19">
        <f t="shared" si="13"/>
      </c>
      <c r="AD23" s="9"/>
      <c r="AE23" s="19">
        <f t="shared" si="14"/>
      </c>
      <c r="AF23" s="59">
        <f t="shared" si="15"/>
      </c>
      <c r="AG23" s="60" t="str">
        <f t="shared" si="16"/>
        <v>A</v>
      </c>
      <c r="AH23" s="20">
        <f t="shared" si="17"/>
      </c>
      <c r="AI23" s="32"/>
      <c r="AJ23" s="21"/>
    </row>
    <row r="24" spans="1:36" ht="19.5" customHeight="1">
      <c r="A24" s="31">
        <v>16</v>
      </c>
      <c r="B24" s="54"/>
      <c r="C24" s="17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1">
        <f t="shared" si="0"/>
      </c>
      <c r="Q24" s="31">
        <f t="shared" si="1"/>
      </c>
      <c r="R24" s="31">
        <f t="shared" si="2"/>
      </c>
      <c r="S24" s="31">
        <f t="shared" si="3"/>
      </c>
      <c r="T24" s="31">
        <f t="shared" si="4"/>
      </c>
      <c r="U24" s="31">
        <f t="shared" si="5"/>
      </c>
      <c r="V24" s="31">
        <f t="shared" si="6"/>
      </c>
      <c r="W24" s="31">
        <f t="shared" si="7"/>
      </c>
      <c r="X24" s="31">
        <f t="shared" si="8"/>
      </c>
      <c r="Y24" s="31">
        <f t="shared" si="9"/>
      </c>
      <c r="Z24" s="31">
        <f t="shared" si="10"/>
      </c>
      <c r="AA24" s="18">
        <f t="shared" si="11"/>
      </c>
      <c r="AB24" s="19">
        <f t="shared" si="12"/>
      </c>
      <c r="AC24" s="19">
        <f t="shared" si="13"/>
      </c>
      <c r="AD24" s="9"/>
      <c r="AE24" s="19">
        <f t="shared" si="14"/>
      </c>
      <c r="AF24" s="59">
        <f t="shared" si="15"/>
      </c>
      <c r="AG24" s="60" t="str">
        <f t="shared" si="16"/>
        <v>A</v>
      </c>
      <c r="AH24" s="20">
        <f t="shared" si="17"/>
      </c>
      <c r="AI24" s="32"/>
      <c r="AJ24" s="21"/>
    </row>
    <row r="25" spans="1:36" ht="19.5" customHeight="1">
      <c r="A25" s="31">
        <v>17</v>
      </c>
      <c r="B25" s="54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  <c r="V25" s="31">
        <f t="shared" si="6"/>
      </c>
      <c r="W25" s="31">
        <f t="shared" si="7"/>
      </c>
      <c r="X25" s="31">
        <f t="shared" si="8"/>
      </c>
      <c r="Y25" s="31">
        <f t="shared" si="9"/>
      </c>
      <c r="Z25" s="31">
        <f t="shared" si="10"/>
      </c>
      <c r="AA25" s="18">
        <f t="shared" si="11"/>
      </c>
      <c r="AB25" s="19">
        <f t="shared" si="12"/>
      </c>
      <c r="AC25" s="19">
        <f t="shared" si="13"/>
      </c>
      <c r="AD25" s="9"/>
      <c r="AE25" s="19">
        <f t="shared" si="14"/>
      </c>
      <c r="AF25" s="59">
        <f t="shared" si="15"/>
      </c>
      <c r="AG25" s="60" t="str">
        <f t="shared" si="16"/>
        <v>A</v>
      </c>
      <c r="AH25" s="20">
        <f t="shared" si="17"/>
      </c>
      <c r="AI25" s="32"/>
      <c r="AJ25" s="21"/>
    </row>
    <row r="26" spans="1:36" ht="19.5" customHeight="1">
      <c r="A26" s="31">
        <v>18</v>
      </c>
      <c r="B26" s="54"/>
      <c r="C26" s="17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</c>
      <c r="U26" s="31">
        <f t="shared" si="5"/>
      </c>
      <c r="V26" s="31">
        <f t="shared" si="6"/>
      </c>
      <c r="W26" s="31">
        <f t="shared" si="7"/>
      </c>
      <c r="X26" s="31">
        <f t="shared" si="8"/>
      </c>
      <c r="Y26" s="31">
        <f t="shared" si="9"/>
      </c>
      <c r="Z26" s="31">
        <f t="shared" si="10"/>
      </c>
      <c r="AA26" s="18">
        <f t="shared" si="11"/>
      </c>
      <c r="AB26" s="19">
        <f t="shared" si="12"/>
      </c>
      <c r="AC26" s="19">
        <f t="shared" si="13"/>
      </c>
      <c r="AD26" s="9"/>
      <c r="AE26" s="19">
        <f t="shared" si="14"/>
      </c>
      <c r="AF26" s="59">
        <f t="shared" si="15"/>
      </c>
      <c r="AG26" s="60" t="str">
        <f t="shared" si="16"/>
        <v>A</v>
      </c>
      <c r="AH26" s="20">
        <f t="shared" si="17"/>
      </c>
      <c r="AI26" s="32"/>
      <c r="AJ26" s="21"/>
    </row>
    <row r="27" spans="1:36" ht="19.5" customHeight="1">
      <c r="A27" s="31">
        <v>19</v>
      </c>
      <c r="B27" s="54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  <c r="V27" s="31">
        <f t="shared" si="6"/>
      </c>
      <c r="W27" s="31">
        <f t="shared" si="7"/>
      </c>
      <c r="X27" s="31">
        <f t="shared" si="8"/>
      </c>
      <c r="Y27" s="31">
        <f t="shared" si="9"/>
      </c>
      <c r="Z27" s="31">
        <f t="shared" si="10"/>
      </c>
      <c r="AA27" s="18">
        <f t="shared" si="11"/>
      </c>
      <c r="AB27" s="19">
        <f t="shared" si="12"/>
      </c>
      <c r="AC27" s="19">
        <f t="shared" si="13"/>
      </c>
      <c r="AD27" s="9"/>
      <c r="AE27" s="19">
        <f t="shared" si="14"/>
      </c>
      <c r="AF27" s="59">
        <f t="shared" si="15"/>
      </c>
      <c r="AG27" s="60" t="str">
        <f t="shared" si="16"/>
        <v>A</v>
      </c>
      <c r="AH27" s="20">
        <f t="shared" si="17"/>
      </c>
      <c r="AI27" s="32"/>
      <c r="AJ27" s="21"/>
    </row>
    <row r="28" spans="1:36" ht="19.5" customHeight="1">
      <c r="A28" s="31">
        <v>20</v>
      </c>
      <c r="B28" s="54"/>
      <c r="C28" s="17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  <c r="V28" s="31">
        <f t="shared" si="6"/>
      </c>
      <c r="W28" s="31">
        <f t="shared" si="7"/>
      </c>
      <c r="X28" s="31">
        <f t="shared" si="8"/>
      </c>
      <c r="Y28" s="31">
        <f t="shared" si="9"/>
      </c>
      <c r="Z28" s="31">
        <f t="shared" si="10"/>
      </c>
      <c r="AA28" s="18">
        <f t="shared" si="11"/>
      </c>
      <c r="AB28" s="19">
        <f t="shared" si="12"/>
      </c>
      <c r="AC28" s="19">
        <f t="shared" si="13"/>
      </c>
      <c r="AD28" s="9"/>
      <c r="AE28" s="19">
        <f t="shared" si="14"/>
      </c>
      <c r="AF28" s="59">
        <f t="shared" si="15"/>
      </c>
      <c r="AG28" s="60" t="str">
        <f t="shared" si="16"/>
        <v>A</v>
      </c>
      <c r="AH28" s="20">
        <f t="shared" si="17"/>
      </c>
      <c r="AI28" s="32"/>
      <c r="AJ28" s="21"/>
    </row>
    <row r="29" spans="1:36" ht="19.5" customHeight="1">
      <c r="A29" s="31">
        <v>21</v>
      </c>
      <c r="B29" s="54"/>
      <c r="C29" s="17"/>
      <c r="D29" s="1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  <c r="V29" s="31">
        <f t="shared" si="6"/>
      </c>
      <c r="W29" s="31">
        <f t="shared" si="7"/>
      </c>
      <c r="X29" s="31">
        <f t="shared" si="8"/>
      </c>
      <c r="Y29" s="31">
        <f t="shared" si="9"/>
      </c>
      <c r="Z29" s="31">
        <f t="shared" si="10"/>
      </c>
      <c r="AA29" s="18">
        <f t="shared" si="11"/>
      </c>
      <c r="AB29" s="19">
        <f t="shared" si="12"/>
      </c>
      <c r="AC29" s="19">
        <f t="shared" si="13"/>
      </c>
      <c r="AD29" s="9"/>
      <c r="AE29" s="19">
        <f t="shared" si="14"/>
      </c>
      <c r="AF29" s="59">
        <f t="shared" si="15"/>
      </c>
      <c r="AG29" s="60" t="str">
        <f t="shared" si="16"/>
        <v>A</v>
      </c>
      <c r="AH29" s="20">
        <f t="shared" si="17"/>
      </c>
      <c r="AI29" s="32"/>
      <c r="AJ29" s="21"/>
    </row>
    <row r="30" spans="1:36" ht="19.5" customHeight="1">
      <c r="A30" s="31">
        <v>22</v>
      </c>
      <c r="B30" s="54"/>
      <c r="C30" s="17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  <c r="V30" s="31">
        <f t="shared" si="6"/>
      </c>
      <c r="W30" s="31">
        <f t="shared" si="7"/>
      </c>
      <c r="X30" s="31">
        <f t="shared" si="8"/>
      </c>
      <c r="Y30" s="31">
        <f t="shared" si="9"/>
      </c>
      <c r="Z30" s="31">
        <f t="shared" si="10"/>
      </c>
      <c r="AA30" s="18">
        <f t="shared" si="11"/>
      </c>
      <c r="AB30" s="19">
        <f t="shared" si="12"/>
      </c>
      <c r="AC30" s="19">
        <f t="shared" si="13"/>
      </c>
      <c r="AD30" s="9"/>
      <c r="AE30" s="19">
        <f t="shared" si="14"/>
      </c>
      <c r="AF30" s="59">
        <f t="shared" si="15"/>
      </c>
      <c r="AG30" s="60" t="str">
        <f t="shared" si="16"/>
        <v>A</v>
      </c>
      <c r="AH30" s="20">
        <f t="shared" si="17"/>
      </c>
      <c r="AI30" s="32"/>
      <c r="AJ30" s="21"/>
    </row>
    <row r="31" spans="1:36" ht="19.5" customHeight="1">
      <c r="A31" s="31">
        <v>23</v>
      </c>
      <c r="B31" s="54"/>
      <c r="C31" s="17"/>
      <c r="D31" s="1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  <c r="V31" s="31">
        <f t="shared" si="6"/>
      </c>
      <c r="W31" s="31">
        <f t="shared" si="7"/>
      </c>
      <c r="X31" s="31">
        <f t="shared" si="8"/>
      </c>
      <c r="Y31" s="31">
        <f t="shared" si="9"/>
      </c>
      <c r="Z31" s="31">
        <f t="shared" si="10"/>
      </c>
      <c r="AA31" s="18">
        <f t="shared" si="11"/>
      </c>
      <c r="AB31" s="19">
        <f t="shared" si="12"/>
      </c>
      <c r="AC31" s="19">
        <f t="shared" si="13"/>
      </c>
      <c r="AD31" s="9"/>
      <c r="AE31" s="19">
        <f t="shared" si="14"/>
      </c>
      <c r="AF31" s="59">
        <f t="shared" si="15"/>
      </c>
      <c r="AG31" s="60" t="str">
        <f t="shared" si="16"/>
        <v>A</v>
      </c>
      <c r="AH31" s="20">
        <f t="shared" si="17"/>
      </c>
      <c r="AI31" s="32"/>
      <c r="AJ31" s="21"/>
    </row>
    <row r="32" spans="1:36" ht="19.5" customHeight="1">
      <c r="A32" s="31">
        <v>24</v>
      </c>
      <c r="B32" s="54"/>
      <c r="C32" s="17"/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  <c r="V32" s="31">
        <f t="shared" si="6"/>
      </c>
      <c r="W32" s="31">
        <f t="shared" si="7"/>
      </c>
      <c r="X32" s="31">
        <f t="shared" si="8"/>
      </c>
      <c r="Y32" s="31">
        <f t="shared" si="9"/>
      </c>
      <c r="Z32" s="31">
        <f t="shared" si="10"/>
      </c>
      <c r="AA32" s="18">
        <f t="shared" si="11"/>
      </c>
      <c r="AB32" s="19">
        <f t="shared" si="12"/>
      </c>
      <c r="AC32" s="19">
        <f t="shared" si="13"/>
      </c>
      <c r="AD32" s="9"/>
      <c r="AE32" s="19">
        <f t="shared" si="14"/>
      </c>
      <c r="AF32" s="59">
        <f t="shared" si="15"/>
      </c>
      <c r="AG32" s="60" t="str">
        <f t="shared" si="16"/>
        <v>A</v>
      </c>
      <c r="AH32" s="20">
        <f t="shared" si="17"/>
      </c>
      <c r="AI32" s="32"/>
      <c r="AJ32" s="21"/>
    </row>
    <row r="33" spans="1:36" ht="19.5" customHeight="1">
      <c r="A33" s="31">
        <v>25</v>
      </c>
      <c r="B33" s="54"/>
      <c r="C33" s="17"/>
      <c r="D33" s="1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  <c r="V33" s="31">
        <f t="shared" si="6"/>
      </c>
      <c r="W33" s="31">
        <f t="shared" si="7"/>
      </c>
      <c r="X33" s="31">
        <f t="shared" si="8"/>
      </c>
      <c r="Y33" s="31">
        <f t="shared" si="9"/>
      </c>
      <c r="Z33" s="31">
        <f t="shared" si="10"/>
      </c>
      <c r="AA33" s="18">
        <f t="shared" si="11"/>
      </c>
      <c r="AB33" s="19">
        <f t="shared" si="12"/>
      </c>
      <c r="AC33" s="19">
        <f t="shared" si="13"/>
      </c>
      <c r="AD33" s="9"/>
      <c r="AE33" s="19">
        <f t="shared" si="14"/>
      </c>
      <c r="AF33" s="59">
        <f t="shared" si="15"/>
      </c>
      <c r="AG33" s="60" t="str">
        <f t="shared" si="16"/>
        <v>A</v>
      </c>
      <c r="AH33" s="20">
        <f t="shared" si="17"/>
      </c>
      <c r="AI33" s="32"/>
      <c r="AJ33" s="21"/>
    </row>
    <row r="34" spans="1:36" ht="19.5" customHeight="1">
      <c r="A34" s="31">
        <v>26</v>
      </c>
      <c r="B34" s="54"/>
      <c r="C34" s="17"/>
      <c r="D34" s="1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  <c r="V34" s="31">
        <f t="shared" si="6"/>
      </c>
      <c r="W34" s="31">
        <f t="shared" si="7"/>
      </c>
      <c r="X34" s="31">
        <f t="shared" si="8"/>
      </c>
      <c r="Y34" s="31">
        <f t="shared" si="9"/>
      </c>
      <c r="Z34" s="31">
        <f t="shared" si="10"/>
      </c>
      <c r="AA34" s="18">
        <f t="shared" si="11"/>
      </c>
      <c r="AB34" s="19">
        <f t="shared" si="12"/>
      </c>
      <c r="AC34" s="19">
        <f t="shared" si="13"/>
      </c>
      <c r="AD34" s="9"/>
      <c r="AE34" s="19">
        <f t="shared" si="14"/>
      </c>
      <c r="AF34" s="59">
        <f t="shared" si="15"/>
      </c>
      <c r="AG34" s="60" t="str">
        <f t="shared" si="16"/>
        <v>A</v>
      </c>
      <c r="AH34" s="20">
        <f t="shared" si="17"/>
      </c>
      <c r="AI34" s="32"/>
      <c r="AJ34" s="21"/>
    </row>
    <row r="35" spans="1:36" ht="19.5" customHeight="1">
      <c r="A35" s="31">
        <v>27</v>
      </c>
      <c r="B35" s="54"/>
      <c r="C35" s="17"/>
      <c r="D35" s="1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  <c r="V35" s="31">
        <f t="shared" si="6"/>
      </c>
      <c r="W35" s="31">
        <f t="shared" si="7"/>
      </c>
      <c r="X35" s="31">
        <f t="shared" si="8"/>
      </c>
      <c r="Y35" s="31">
        <f t="shared" si="9"/>
      </c>
      <c r="Z35" s="31">
        <f t="shared" si="10"/>
      </c>
      <c r="AA35" s="18">
        <f t="shared" si="11"/>
      </c>
      <c r="AB35" s="19">
        <f t="shared" si="12"/>
      </c>
      <c r="AC35" s="19">
        <f t="shared" si="13"/>
      </c>
      <c r="AD35" s="9"/>
      <c r="AE35" s="19">
        <f t="shared" si="14"/>
      </c>
      <c r="AF35" s="59">
        <f t="shared" si="15"/>
      </c>
      <c r="AG35" s="60" t="str">
        <f t="shared" si="16"/>
        <v>A</v>
      </c>
      <c r="AH35" s="20">
        <f t="shared" si="17"/>
      </c>
      <c r="AI35" s="32"/>
      <c r="AJ35" s="21"/>
    </row>
    <row r="36" spans="1:36" ht="19.5" customHeight="1">
      <c r="A36" s="31">
        <v>28</v>
      </c>
      <c r="B36" s="54"/>
      <c r="C36" s="17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  <c r="V36" s="31">
        <f t="shared" si="6"/>
      </c>
      <c r="W36" s="31">
        <f t="shared" si="7"/>
      </c>
      <c r="X36" s="31">
        <f t="shared" si="8"/>
      </c>
      <c r="Y36" s="31">
        <f t="shared" si="9"/>
      </c>
      <c r="Z36" s="31">
        <f t="shared" si="10"/>
      </c>
      <c r="AA36" s="18">
        <f t="shared" si="11"/>
      </c>
      <c r="AB36" s="19">
        <f t="shared" si="12"/>
      </c>
      <c r="AC36" s="19">
        <f t="shared" si="13"/>
      </c>
      <c r="AD36" s="9"/>
      <c r="AE36" s="19">
        <f t="shared" si="14"/>
      </c>
      <c r="AF36" s="59">
        <f t="shared" si="15"/>
      </c>
      <c r="AG36" s="60" t="str">
        <f t="shared" si="16"/>
        <v>A</v>
      </c>
      <c r="AH36" s="20">
        <f t="shared" si="17"/>
      </c>
      <c r="AI36" s="32"/>
      <c r="AJ36" s="21"/>
    </row>
    <row r="37" spans="1:36" ht="19.5" customHeight="1">
      <c r="A37" s="31">
        <v>29</v>
      </c>
      <c r="B37" s="54"/>
      <c r="C37" s="17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1">
        <f t="shared" si="0"/>
      </c>
      <c r="Q37" s="31">
        <f t="shared" si="1"/>
      </c>
      <c r="R37" s="31">
        <f t="shared" si="2"/>
      </c>
      <c r="S37" s="31">
        <f t="shared" si="3"/>
      </c>
      <c r="T37" s="31">
        <f t="shared" si="4"/>
      </c>
      <c r="U37" s="31">
        <f t="shared" si="5"/>
      </c>
      <c r="V37" s="31">
        <f t="shared" si="6"/>
      </c>
      <c r="W37" s="31">
        <f t="shared" si="7"/>
      </c>
      <c r="X37" s="31">
        <f t="shared" si="8"/>
      </c>
      <c r="Y37" s="31">
        <f t="shared" si="9"/>
      </c>
      <c r="Z37" s="31">
        <f t="shared" si="10"/>
      </c>
      <c r="AA37" s="18">
        <f t="shared" si="11"/>
      </c>
      <c r="AB37" s="19">
        <f t="shared" si="12"/>
      </c>
      <c r="AC37" s="19">
        <f t="shared" si="13"/>
      </c>
      <c r="AD37" s="9"/>
      <c r="AE37" s="19">
        <f t="shared" si="14"/>
      </c>
      <c r="AF37" s="59">
        <f t="shared" si="15"/>
      </c>
      <c r="AG37" s="60" t="str">
        <f t="shared" si="16"/>
        <v>A</v>
      </c>
      <c r="AH37" s="20">
        <f t="shared" si="17"/>
      </c>
      <c r="AI37" s="32"/>
      <c r="AJ37" s="21"/>
    </row>
    <row r="38" spans="1:36" ht="19.5" customHeight="1">
      <c r="A38" s="31">
        <v>30</v>
      </c>
      <c r="B38" s="54"/>
      <c r="C38" s="17"/>
      <c r="D38" s="1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1">
        <f t="shared" si="0"/>
      </c>
      <c r="Q38" s="31">
        <f t="shared" si="1"/>
      </c>
      <c r="R38" s="31">
        <f t="shared" si="2"/>
      </c>
      <c r="S38" s="31">
        <f t="shared" si="3"/>
      </c>
      <c r="T38" s="31">
        <f t="shared" si="4"/>
      </c>
      <c r="U38" s="31">
        <f t="shared" si="5"/>
      </c>
      <c r="V38" s="31">
        <f t="shared" si="6"/>
      </c>
      <c r="W38" s="31">
        <f t="shared" si="7"/>
      </c>
      <c r="X38" s="31">
        <f t="shared" si="8"/>
      </c>
      <c r="Y38" s="31">
        <f t="shared" si="9"/>
      </c>
      <c r="Z38" s="31">
        <f t="shared" si="10"/>
      </c>
      <c r="AA38" s="18">
        <f t="shared" si="11"/>
      </c>
      <c r="AB38" s="19">
        <f t="shared" si="12"/>
      </c>
      <c r="AC38" s="19">
        <f t="shared" si="13"/>
      </c>
      <c r="AD38" s="9"/>
      <c r="AE38" s="19">
        <f t="shared" si="14"/>
      </c>
      <c r="AF38" s="59">
        <f t="shared" si="15"/>
      </c>
      <c r="AG38" s="60" t="str">
        <f t="shared" si="16"/>
        <v>A</v>
      </c>
      <c r="AH38" s="20">
        <f t="shared" si="17"/>
      </c>
      <c r="AI38" s="32"/>
      <c r="AJ38" s="21"/>
    </row>
    <row r="39" spans="1:36" ht="19.5" customHeight="1">
      <c r="A39" s="31">
        <v>31</v>
      </c>
      <c r="B39" s="54"/>
      <c r="C39" s="17"/>
      <c r="D39" s="1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  <c r="V39" s="31">
        <f t="shared" si="6"/>
      </c>
      <c r="W39" s="31">
        <f t="shared" si="7"/>
      </c>
      <c r="X39" s="31">
        <f t="shared" si="8"/>
      </c>
      <c r="Y39" s="31">
        <f t="shared" si="9"/>
      </c>
      <c r="Z39" s="31">
        <f t="shared" si="10"/>
      </c>
      <c r="AA39" s="18">
        <f t="shared" si="11"/>
      </c>
      <c r="AB39" s="19">
        <f t="shared" si="12"/>
      </c>
      <c r="AC39" s="19">
        <f t="shared" si="13"/>
      </c>
      <c r="AD39" s="9"/>
      <c r="AE39" s="19">
        <f t="shared" si="14"/>
      </c>
      <c r="AF39" s="59">
        <f t="shared" si="15"/>
      </c>
      <c r="AG39" s="60" t="str">
        <f t="shared" si="16"/>
        <v>A</v>
      </c>
      <c r="AH39" s="20">
        <f t="shared" si="17"/>
      </c>
      <c r="AI39" s="32"/>
      <c r="AJ39" s="21"/>
    </row>
    <row r="40" spans="1:36" ht="19.5" customHeight="1">
      <c r="A40" s="31">
        <v>32</v>
      </c>
      <c r="B40" s="54"/>
      <c r="C40" s="17"/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  <c r="V40" s="31">
        <f t="shared" si="6"/>
      </c>
      <c r="W40" s="31">
        <f t="shared" si="7"/>
      </c>
      <c r="X40" s="31">
        <f t="shared" si="8"/>
      </c>
      <c r="Y40" s="31">
        <f t="shared" si="9"/>
      </c>
      <c r="Z40" s="31">
        <f t="shared" si="10"/>
      </c>
      <c r="AA40" s="18">
        <f t="shared" si="11"/>
      </c>
      <c r="AB40" s="19">
        <f t="shared" si="12"/>
      </c>
      <c r="AC40" s="19">
        <f t="shared" si="13"/>
      </c>
      <c r="AD40" s="9"/>
      <c r="AE40" s="19">
        <f t="shared" si="14"/>
      </c>
      <c r="AF40" s="59">
        <f t="shared" si="15"/>
      </c>
      <c r="AG40" s="60" t="str">
        <f t="shared" si="16"/>
        <v>A</v>
      </c>
      <c r="AH40" s="20">
        <f t="shared" si="17"/>
      </c>
      <c r="AI40" s="32"/>
      <c r="AJ40" s="21"/>
    </row>
    <row r="41" spans="1:36" ht="19.5" customHeight="1">
      <c r="A41" s="31">
        <v>33</v>
      </c>
      <c r="B41" s="54"/>
      <c r="C41" s="1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1">
        <f aca="true" t="shared" si="18" ref="P41:P58">IF(AND($E$8&gt;0,E41="M"),"INC","")</f>
      </c>
      <c r="Q41" s="31">
        <f aca="true" t="shared" si="19" ref="Q41:Q58">IF(AND($F$8&gt;0,F41="M"),"INC","")</f>
      </c>
      <c r="R41" s="31">
        <f aca="true" t="shared" si="20" ref="R41:R58">IF(AND($G$8&gt;0,G41="M"),"INC","")</f>
      </c>
      <c r="S41" s="31">
        <f aca="true" t="shared" si="21" ref="S41:S58">IF(AND($H$8&gt;0,H41="M"),"INC","")</f>
      </c>
      <c r="T41" s="31">
        <f aca="true" t="shared" si="22" ref="T41:T58">IF(AND($I$8&gt;0,I41="M"),"INC","")</f>
      </c>
      <c r="U41" s="31">
        <f aca="true" t="shared" si="23" ref="U41:U58">IF(AND($J$8&gt;0,J41="M"),"INC","")</f>
      </c>
      <c r="V41" s="31">
        <f aca="true" t="shared" si="24" ref="V41:V58">IF(AND($K$8&gt;0,K41="M"),"INC","")</f>
      </c>
      <c r="W41" s="31">
        <f aca="true" t="shared" si="25" ref="W41:W58">IF(AND($L$8&gt;0,L41="M"),"INC","")</f>
      </c>
      <c r="X41" s="31">
        <f aca="true" t="shared" si="26" ref="X41:X58">IF(AND($M$8&gt;0,M41="M"),"INC","")</f>
      </c>
      <c r="Y41" s="31">
        <f aca="true" t="shared" si="27" ref="Y41:Y58">IF(AND($N$8&gt;0,N41="M"),"INC","")</f>
      </c>
      <c r="Z41" s="31">
        <f aca="true" t="shared" si="28" ref="Z41:Z58">IF(OR(P41="INC",Q41="INC",R41="INC",S41="INC",T41="INC",U41="INC",V41="INC",W41="INC",X41="INC",Y41="INC"),"INC","")</f>
      </c>
      <c r="AA41" s="18">
        <f aca="true" t="shared" si="29" ref="AA41:AA58">IF(AND(E41="",F41="",G41="",H41="",I41="",J41="",K41="",L41="",M41="",N41=""),"",(E41*$E$8/100)+(F41*$F$8/100)+(G41*$G$8/100)+(H41*$H$8/100)+(I41*$I$8/100)+(J41*$J$8/100)+(K41*$K$8/100)+(L41*$L$8/100)+(M41*$M$8/100)+(N41*$N$8/100))</f>
      </c>
      <c r="AB41" s="19">
        <f aca="true" t="shared" si="30" ref="AB41:AB58">IF(Z41="INC","INC",AA41)</f>
      </c>
      <c r="AC41" s="19">
        <f aca="true" t="shared" si="31" ref="AC41:AC58">IF(O41="Y",AB41,"")</f>
      </c>
      <c r="AD41" s="9"/>
      <c r="AE41" s="19">
        <f aca="true" t="shared" si="32" ref="AE41:AE58">IF(AC41="","",IF(AC41="INC","INC",(AC41-AD41)))</f>
      </c>
      <c r="AF41" s="59">
        <f aca="true" t="shared" si="33" ref="AF41:AF58">IF(AA41="","")</f>
      </c>
      <c r="AG41" s="60" t="str">
        <f aca="true" t="shared" si="34" ref="AG41:AG58">IF(AE41="INC","INC",IF(AE41&gt;=89.45,"A",IF(AE41&gt;=84.45,"B+",IF(AE41&gt;=79.45,"B",IF(AE41&gt;=74.45,"C+",IF(AE41&gt;=69.45,"C",IF(AE41&gt;=64.45,"D+",IF(AE41&gt;=59.45,"D","F"))))))))</f>
        <v>A</v>
      </c>
      <c r="AH41" s="20">
        <f aca="true" t="shared" si="35" ref="AH41:AH58">IF(AC41="","",IF(AG41="INC","INC",AG41))</f>
      </c>
      <c r="AI41" s="32"/>
      <c r="AJ41" s="21"/>
    </row>
    <row r="42" spans="1:36" ht="19.5" customHeight="1">
      <c r="A42" s="31">
        <v>34</v>
      </c>
      <c r="B42" s="54"/>
      <c r="C42" s="17"/>
      <c r="D42" s="1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>
        <f t="shared" si="18"/>
      </c>
      <c r="Q42" s="31">
        <f t="shared" si="19"/>
      </c>
      <c r="R42" s="31">
        <f t="shared" si="20"/>
      </c>
      <c r="S42" s="31">
        <f t="shared" si="21"/>
      </c>
      <c r="T42" s="31">
        <f t="shared" si="22"/>
      </c>
      <c r="U42" s="31">
        <f t="shared" si="23"/>
      </c>
      <c r="V42" s="31">
        <f t="shared" si="24"/>
      </c>
      <c r="W42" s="31">
        <f t="shared" si="25"/>
      </c>
      <c r="X42" s="31">
        <f t="shared" si="26"/>
      </c>
      <c r="Y42" s="31">
        <f t="shared" si="27"/>
      </c>
      <c r="Z42" s="31">
        <f t="shared" si="28"/>
      </c>
      <c r="AA42" s="18">
        <f t="shared" si="29"/>
      </c>
      <c r="AB42" s="19">
        <f t="shared" si="30"/>
      </c>
      <c r="AC42" s="19">
        <f t="shared" si="31"/>
      </c>
      <c r="AD42" s="9"/>
      <c r="AE42" s="19">
        <f t="shared" si="32"/>
      </c>
      <c r="AF42" s="59">
        <f t="shared" si="33"/>
      </c>
      <c r="AG42" s="60" t="str">
        <f t="shared" si="34"/>
        <v>A</v>
      </c>
      <c r="AH42" s="20">
        <f t="shared" si="35"/>
      </c>
      <c r="AI42" s="32"/>
      <c r="AJ42" s="21"/>
    </row>
    <row r="43" spans="1:36" ht="19.5" customHeight="1">
      <c r="A43" s="31">
        <v>35</v>
      </c>
      <c r="B43" s="54"/>
      <c r="C43" s="17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1">
        <f t="shared" si="18"/>
      </c>
      <c r="Q43" s="31">
        <f t="shared" si="19"/>
      </c>
      <c r="R43" s="31">
        <f t="shared" si="20"/>
      </c>
      <c r="S43" s="31">
        <f t="shared" si="21"/>
      </c>
      <c r="T43" s="31">
        <f t="shared" si="22"/>
      </c>
      <c r="U43" s="31">
        <f t="shared" si="23"/>
      </c>
      <c r="V43" s="31">
        <f t="shared" si="24"/>
      </c>
      <c r="W43" s="31">
        <f t="shared" si="25"/>
      </c>
      <c r="X43" s="31">
        <f t="shared" si="26"/>
      </c>
      <c r="Y43" s="31">
        <f t="shared" si="27"/>
      </c>
      <c r="Z43" s="31">
        <f t="shared" si="28"/>
      </c>
      <c r="AA43" s="18">
        <f t="shared" si="29"/>
      </c>
      <c r="AB43" s="19">
        <f t="shared" si="30"/>
      </c>
      <c r="AC43" s="19">
        <f t="shared" si="31"/>
      </c>
      <c r="AD43" s="9"/>
      <c r="AE43" s="19">
        <f t="shared" si="32"/>
      </c>
      <c r="AF43" s="59">
        <f t="shared" si="33"/>
      </c>
      <c r="AG43" s="60" t="str">
        <f t="shared" si="34"/>
        <v>A</v>
      </c>
      <c r="AH43" s="20">
        <f t="shared" si="35"/>
      </c>
      <c r="AI43" s="32"/>
      <c r="AJ43" s="21"/>
    </row>
    <row r="44" spans="1:36" ht="19.5" customHeight="1">
      <c r="A44" s="31">
        <v>36</v>
      </c>
      <c r="B44" s="54"/>
      <c r="C44" s="17"/>
      <c r="D44" s="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1">
        <f t="shared" si="18"/>
      </c>
      <c r="Q44" s="31">
        <f t="shared" si="19"/>
      </c>
      <c r="R44" s="31">
        <f t="shared" si="20"/>
      </c>
      <c r="S44" s="31">
        <f t="shared" si="21"/>
      </c>
      <c r="T44" s="31">
        <f t="shared" si="22"/>
      </c>
      <c r="U44" s="31">
        <f t="shared" si="23"/>
      </c>
      <c r="V44" s="31">
        <f t="shared" si="24"/>
      </c>
      <c r="W44" s="31">
        <f t="shared" si="25"/>
      </c>
      <c r="X44" s="31">
        <f t="shared" si="26"/>
      </c>
      <c r="Y44" s="31">
        <f t="shared" si="27"/>
      </c>
      <c r="Z44" s="31">
        <f t="shared" si="28"/>
      </c>
      <c r="AA44" s="18">
        <f t="shared" si="29"/>
      </c>
      <c r="AB44" s="19">
        <f t="shared" si="30"/>
      </c>
      <c r="AC44" s="19">
        <f t="shared" si="31"/>
      </c>
      <c r="AD44" s="9"/>
      <c r="AE44" s="19">
        <f t="shared" si="32"/>
      </c>
      <c r="AF44" s="59">
        <f t="shared" si="33"/>
      </c>
      <c r="AG44" s="60" t="str">
        <f t="shared" si="34"/>
        <v>A</v>
      </c>
      <c r="AH44" s="20">
        <f t="shared" si="35"/>
      </c>
      <c r="AI44" s="32"/>
      <c r="AJ44" s="21"/>
    </row>
    <row r="45" spans="1:36" ht="19.5" customHeight="1">
      <c r="A45" s="31">
        <v>37</v>
      </c>
      <c r="B45" s="54"/>
      <c r="C45" s="17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1">
        <f t="shared" si="18"/>
      </c>
      <c r="Q45" s="31">
        <f t="shared" si="19"/>
      </c>
      <c r="R45" s="31">
        <f t="shared" si="20"/>
      </c>
      <c r="S45" s="31">
        <f t="shared" si="21"/>
      </c>
      <c r="T45" s="31">
        <f t="shared" si="22"/>
      </c>
      <c r="U45" s="31">
        <f t="shared" si="23"/>
      </c>
      <c r="V45" s="31">
        <f t="shared" si="24"/>
      </c>
      <c r="W45" s="31">
        <f t="shared" si="25"/>
      </c>
      <c r="X45" s="31">
        <f t="shared" si="26"/>
      </c>
      <c r="Y45" s="31">
        <f t="shared" si="27"/>
      </c>
      <c r="Z45" s="31">
        <f t="shared" si="28"/>
      </c>
      <c r="AA45" s="18">
        <f t="shared" si="29"/>
      </c>
      <c r="AB45" s="19">
        <f t="shared" si="30"/>
      </c>
      <c r="AC45" s="19">
        <f t="shared" si="31"/>
      </c>
      <c r="AD45" s="9"/>
      <c r="AE45" s="19">
        <f t="shared" si="32"/>
      </c>
      <c r="AF45" s="59">
        <f t="shared" si="33"/>
      </c>
      <c r="AG45" s="60" t="str">
        <f t="shared" si="34"/>
        <v>A</v>
      </c>
      <c r="AH45" s="20">
        <f t="shared" si="35"/>
      </c>
      <c r="AI45" s="32"/>
      <c r="AJ45" s="21"/>
    </row>
    <row r="46" spans="1:36" ht="19.5" customHeight="1">
      <c r="A46" s="31">
        <v>38</v>
      </c>
      <c r="B46" s="54"/>
      <c r="C46" s="17"/>
      <c r="D46" s="1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1">
        <f t="shared" si="18"/>
      </c>
      <c r="Q46" s="31">
        <f t="shared" si="19"/>
      </c>
      <c r="R46" s="31">
        <f t="shared" si="20"/>
      </c>
      <c r="S46" s="31">
        <f t="shared" si="21"/>
      </c>
      <c r="T46" s="31">
        <f t="shared" si="22"/>
      </c>
      <c r="U46" s="31">
        <f t="shared" si="23"/>
      </c>
      <c r="V46" s="31">
        <f t="shared" si="24"/>
      </c>
      <c r="W46" s="31">
        <f t="shared" si="25"/>
      </c>
      <c r="X46" s="31">
        <f t="shared" si="26"/>
      </c>
      <c r="Y46" s="31">
        <f t="shared" si="27"/>
      </c>
      <c r="Z46" s="31">
        <f t="shared" si="28"/>
      </c>
      <c r="AA46" s="18">
        <f t="shared" si="29"/>
      </c>
      <c r="AB46" s="19">
        <f t="shared" si="30"/>
      </c>
      <c r="AC46" s="19">
        <f t="shared" si="31"/>
      </c>
      <c r="AD46" s="9"/>
      <c r="AE46" s="19">
        <f t="shared" si="32"/>
      </c>
      <c r="AF46" s="59">
        <f t="shared" si="33"/>
      </c>
      <c r="AG46" s="60" t="str">
        <f t="shared" si="34"/>
        <v>A</v>
      </c>
      <c r="AH46" s="20">
        <f t="shared" si="35"/>
      </c>
      <c r="AI46" s="32"/>
      <c r="AJ46" s="21"/>
    </row>
    <row r="47" spans="1:36" ht="19.5" customHeight="1">
      <c r="A47" s="31">
        <v>39</v>
      </c>
      <c r="B47" s="54"/>
      <c r="C47" s="17"/>
      <c r="D47" s="1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1">
        <f t="shared" si="18"/>
      </c>
      <c r="Q47" s="31">
        <f t="shared" si="19"/>
      </c>
      <c r="R47" s="31">
        <f t="shared" si="20"/>
      </c>
      <c r="S47" s="31">
        <f t="shared" si="21"/>
      </c>
      <c r="T47" s="31">
        <f t="shared" si="22"/>
      </c>
      <c r="U47" s="31">
        <f t="shared" si="23"/>
      </c>
      <c r="V47" s="31">
        <f t="shared" si="24"/>
      </c>
      <c r="W47" s="31">
        <f t="shared" si="25"/>
      </c>
      <c r="X47" s="31">
        <f t="shared" si="26"/>
      </c>
      <c r="Y47" s="31">
        <f t="shared" si="27"/>
      </c>
      <c r="Z47" s="31">
        <f t="shared" si="28"/>
      </c>
      <c r="AA47" s="18">
        <f t="shared" si="29"/>
      </c>
      <c r="AB47" s="19">
        <f t="shared" si="30"/>
      </c>
      <c r="AC47" s="19">
        <f t="shared" si="31"/>
      </c>
      <c r="AD47" s="9"/>
      <c r="AE47" s="19">
        <f t="shared" si="32"/>
      </c>
      <c r="AF47" s="59">
        <f t="shared" si="33"/>
      </c>
      <c r="AG47" s="60" t="str">
        <f t="shared" si="34"/>
        <v>A</v>
      </c>
      <c r="AH47" s="20">
        <f t="shared" si="35"/>
      </c>
      <c r="AI47" s="32"/>
      <c r="AJ47" s="21"/>
    </row>
    <row r="48" spans="1:36" ht="19.5" customHeight="1">
      <c r="A48" s="31">
        <v>40</v>
      </c>
      <c r="B48" s="54"/>
      <c r="C48" s="17"/>
      <c r="D48" s="1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>
        <f t="shared" si="18"/>
      </c>
      <c r="Q48" s="31">
        <f t="shared" si="19"/>
      </c>
      <c r="R48" s="31">
        <f t="shared" si="20"/>
      </c>
      <c r="S48" s="31">
        <f t="shared" si="21"/>
      </c>
      <c r="T48" s="31">
        <f t="shared" si="22"/>
      </c>
      <c r="U48" s="31">
        <f t="shared" si="23"/>
      </c>
      <c r="V48" s="31">
        <f t="shared" si="24"/>
      </c>
      <c r="W48" s="31">
        <f t="shared" si="25"/>
      </c>
      <c r="X48" s="31">
        <f t="shared" si="26"/>
      </c>
      <c r="Y48" s="31">
        <f t="shared" si="27"/>
      </c>
      <c r="Z48" s="31">
        <f t="shared" si="28"/>
      </c>
      <c r="AA48" s="18">
        <f t="shared" si="29"/>
      </c>
      <c r="AB48" s="19">
        <f t="shared" si="30"/>
      </c>
      <c r="AC48" s="19">
        <f t="shared" si="31"/>
      </c>
      <c r="AD48" s="9"/>
      <c r="AE48" s="19">
        <f t="shared" si="32"/>
      </c>
      <c r="AF48" s="59">
        <f t="shared" si="33"/>
      </c>
      <c r="AG48" s="60" t="str">
        <f t="shared" si="34"/>
        <v>A</v>
      </c>
      <c r="AH48" s="20">
        <f t="shared" si="35"/>
      </c>
      <c r="AI48" s="32"/>
      <c r="AJ48" s="21"/>
    </row>
    <row r="49" spans="1:36" ht="19.5" customHeight="1">
      <c r="A49" s="31">
        <v>41</v>
      </c>
      <c r="B49" s="54"/>
      <c r="C49" s="17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1">
        <f t="shared" si="18"/>
      </c>
      <c r="Q49" s="31">
        <f t="shared" si="19"/>
      </c>
      <c r="R49" s="31">
        <f t="shared" si="20"/>
      </c>
      <c r="S49" s="31">
        <f t="shared" si="21"/>
      </c>
      <c r="T49" s="31">
        <f t="shared" si="22"/>
      </c>
      <c r="U49" s="31">
        <f t="shared" si="23"/>
      </c>
      <c r="V49" s="31">
        <f t="shared" si="24"/>
      </c>
      <c r="W49" s="31">
        <f t="shared" si="25"/>
      </c>
      <c r="X49" s="31">
        <f t="shared" si="26"/>
      </c>
      <c r="Y49" s="31">
        <f t="shared" si="27"/>
      </c>
      <c r="Z49" s="31">
        <f t="shared" si="28"/>
      </c>
      <c r="AA49" s="18">
        <f t="shared" si="29"/>
      </c>
      <c r="AB49" s="19">
        <f t="shared" si="30"/>
      </c>
      <c r="AC49" s="19">
        <f t="shared" si="31"/>
      </c>
      <c r="AD49" s="9"/>
      <c r="AE49" s="19">
        <f t="shared" si="32"/>
      </c>
      <c r="AF49" s="59">
        <f t="shared" si="33"/>
      </c>
      <c r="AG49" s="60" t="str">
        <f t="shared" si="34"/>
        <v>A</v>
      </c>
      <c r="AH49" s="20">
        <f t="shared" si="35"/>
      </c>
      <c r="AI49" s="32"/>
      <c r="AJ49" s="21"/>
    </row>
    <row r="50" spans="1:36" ht="19.5" customHeight="1">
      <c r="A50" s="31">
        <v>42</v>
      </c>
      <c r="B50" s="54"/>
      <c r="C50" s="17"/>
      <c r="D50" s="1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1">
        <f t="shared" si="18"/>
      </c>
      <c r="Q50" s="31">
        <f t="shared" si="19"/>
      </c>
      <c r="R50" s="31">
        <f t="shared" si="20"/>
      </c>
      <c r="S50" s="31">
        <f t="shared" si="21"/>
      </c>
      <c r="T50" s="31">
        <f t="shared" si="22"/>
      </c>
      <c r="U50" s="31">
        <f t="shared" si="23"/>
      </c>
      <c r="V50" s="31">
        <f t="shared" si="24"/>
      </c>
      <c r="W50" s="31">
        <f t="shared" si="25"/>
      </c>
      <c r="X50" s="31">
        <f t="shared" si="26"/>
      </c>
      <c r="Y50" s="31">
        <f t="shared" si="27"/>
      </c>
      <c r="Z50" s="31">
        <f t="shared" si="28"/>
      </c>
      <c r="AA50" s="18">
        <f t="shared" si="29"/>
      </c>
      <c r="AB50" s="19">
        <f t="shared" si="30"/>
      </c>
      <c r="AC50" s="19">
        <f t="shared" si="31"/>
      </c>
      <c r="AD50" s="9"/>
      <c r="AE50" s="19">
        <f t="shared" si="32"/>
      </c>
      <c r="AF50" s="59">
        <f t="shared" si="33"/>
      </c>
      <c r="AG50" s="60" t="str">
        <f t="shared" si="34"/>
        <v>A</v>
      </c>
      <c r="AH50" s="20">
        <f t="shared" si="35"/>
      </c>
      <c r="AI50" s="32"/>
      <c r="AJ50" s="21"/>
    </row>
    <row r="51" spans="1:36" ht="19.5" customHeight="1">
      <c r="A51" s="31">
        <v>43</v>
      </c>
      <c r="B51" s="54"/>
      <c r="C51" s="17"/>
      <c r="D51" s="1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1">
        <f t="shared" si="18"/>
      </c>
      <c r="Q51" s="31">
        <f t="shared" si="19"/>
      </c>
      <c r="R51" s="31">
        <f t="shared" si="20"/>
      </c>
      <c r="S51" s="31">
        <f t="shared" si="21"/>
      </c>
      <c r="T51" s="31">
        <f t="shared" si="22"/>
      </c>
      <c r="U51" s="31">
        <f t="shared" si="23"/>
      </c>
      <c r="V51" s="31">
        <f t="shared" si="24"/>
      </c>
      <c r="W51" s="31">
        <f t="shared" si="25"/>
      </c>
      <c r="X51" s="31">
        <f t="shared" si="26"/>
      </c>
      <c r="Y51" s="31">
        <f t="shared" si="27"/>
      </c>
      <c r="Z51" s="31">
        <f t="shared" si="28"/>
      </c>
      <c r="AA51" s="18">
        <f t="shared" si="29"/>
      </c>
      <c r="AB51" s="19">
        <f t="shared" si="30"/>
      </c>
      <c r="AC51" s="19">
        <f t="shared" si="31"/>
      </c>
      <c r="AD51" s="9"/>
      <c r="AE51" s="19">
        <f t="shared" si="32"/>
      </c>
      <c r="AF51" s="59">
        <f t="shared" si="33"/>
      </c>
      <c r="AG51" s="60" t="str">
        <f t="shared" si="34"/>
        <v>A</v>
      </c>
      <c r="AH51" s="20">
        <f t="shared" si="35"/>
      </c>
      <c r="AI51" s="32"/>
      <c r="AJ51" s="21"/>
    </row>
    <row r="52" spans="1:36" ht="19.5" customHeight="1">
      <c r="A52" s="31">
        <v>44</v>
      </c>
      <c r="B52" s="54"/>
      <c r="C52" s="17"/>
      <c r="D52" s="1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31">
        <f t="shared" si="18"/>
      </c>
      <c r="Q52" s="31">
        <f t="shared" si="19"/>
      </c>
      <c r="R52" s="31">
        <f t="shared" si="20"/>
      </c>
      <c r="S52" s="31">
        <f t="shared" si="21"/>
      </c>
      <c r="T52" s="31">
        <f t="shared" si="22"/>
      </c>
      <c r="U52" s="31">
        <f t="shared" si="23"/>
      </c>
      <c r="V52" s="31">
        <f t="shared" si="24"/>
      </c>
      <c r="W52" s="31">
        <f t="shared" si="25"/>
      </c>
      <c r="X52" s="31">
        <f t="shared" si="26"/>
      </c>
      <c r="Y52" s="31">
        <f t="shared" si="27"/>
      </c>
      <c r="Z52" s="31">
        <f t="shared" si="28"/>
      </c>
      <c r="AA52" s="18">
        <f t="shared" si="29"/>
      </c>
      <c r="AB52" s="19">
        <f t="shared" si="30"/>
      </c>
      <c r="AC52" s="19">
        <f t="shared" si="31"/>
      </c>
      <c r="AD52" s="9"/>
      <c r="AE52" s="19">
        <f t="shared" si="32"/>
      </c>
      <c r="AF52" s="59">
        <f t="shared" si="33"/>
      </c>
      <c r="AG52" s="60" t="str">
        <f t="shared" si="34"/>
        <v>A</v>
      </c>
      <c r="AH52" s="20">
        <f t="shared" si="35"/>
      </c>
      <c r="AI52" s="32"/>
      <c r="AJ52" s="21"/>
    </row>
    <row r="53" spans="1:36" ht="19.5" customHeight="1">
      <c r="A53" s="31">
        <v>45</v>
      </c>
      <c r="B53" s="54"/>
      <c r="C53" s="17"/>
      <c r="D53" s="1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>
        <f t="shared" si="18"/>
      </c>
      <c r="Q53" s="31">
        <f t="shared" si="19"/>
      </c>
      <c r="R53" s="31">
        <f t="shared" si="20"/>
      </c>
      <c r="S53" s="31">
        <f t="shared" si="21"/>
      </c>
      <c r="T53" s="31">
        <f t="shared" si="22"/>
      </c>
      <c r="U53" s="31">
        <f t="shared" si="23"/>
      </c>
      <c r="V53" s="31">
        <f t="shared" si="24"/>
      </c>
      <c r="W53" s="31">
        <f t="shared" si="25"/>
      </c>
      <c r="X53" s="31">
        <f t="shared" si="26"/>
      </c>
      <c r="Y53" s="31">
        <f t="shared" si="27"/>
      </c>
      <c r="Z53" s="31">
        <f t="shared" si="28"/>
      </c>
      <c r="AA53" s="18">
        <f t="shared" si="29"/>
      </c>
      <c r="AB53" s="19">
        <f t="shared" si="30"/>
      </c>
      <c r="AC53" s="19">
        <f t="shared" si="31"/>
      </c>
      <c r="AD53" s="9"/>
      <c r="AE53" s="19">
        <f t="shared" si="32"/>
      </c>
      <c r="AF53" s="59">
        <f t="shared" si="33"/>
      </c>
      <c r="AG53" s="60" t="str">
        <f t="shared" si="34"/>
        <v>A</v>
      </c>
      <c r="AH53" s="20">
        <f t="shared" si="35"/>
      </c>
      <c r="AI53" s="32"/>
      <c r="AJ53" s="21"/>
    </row>
    <row r="54" spans="1:36" ht="19.5" customHeight="1">
      <c r="A54" s="31">
        <v>46</v>
      </c>
      <c r="B54" s="54"/>
      <c r="C54" s="17"/>
      <c r="D54" s="1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1">
        <f t="shared" si="18"/>
      </c>
      <c r="Q54" s="31">
        <f t="shared" si="19"/>
      </c>
      <c r="R54" s="31">
        <f t="shared" si="20"/>
      </c>
      <c r="S54" s="31">
        <f t="shared" si="21"/>
      </c>
      <c r="T54" s="31">
        <f t="shared" si="22"/>
      </c>
      <c r="U54" s="31">
        <f t="shared" si="23"/>
      </c>
      <c r="V54" s="31">
        <f t="shared" si="24"/>
      </c>
      <c r="W54" s="31">
        <f t="shared" si="25"/>
      </c>
      <c r="X54" s="31">
        <f t="shared" si="26"/>
      </c>
      <c r="Y54" s="31">
        <f t="shared" si="27"/>
      </c>
      <c r="Z54" s="31">
        <f t="shared" si="28"/>
      </c>
      <c r="AA54" s="18">
        <f t="shared" si="29"/>
      </c>
      <c r="AB54" s="19">
        <f t="shared" si="30"/>
      </c>
      <c r="AC54" s="19">
        <f t="shared" si="31"/>
      </c>
      <c r="AD54" s="9"/>
      <c r="AE54" s="19">
        <f t="shared" si="32"/>
      </c>
      <c r="AF54" s="59">
        <f t="shared" si="33"/>
      </c>
      <c r="AG54" s="60" t="str">
        <f t="shared" si="34"/>
        <v>A</v>
      </c>
      <c r="AH54" s="20">
        <f t="shared" si="35"/>
      </c>
      <c r="AI54" s="32"/>
      <c r="AJ54" s="21"/>
    </row>
    <row r="55" spans="1:36" ht="19.5" customHeight="1">
      <c r="A55" s="31">
        <v>47</v>
      </c>
      <c r="B55" s="54"/>
      <c r="C55" s="17"/>
      <c r="D55" s="1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1">
        <f t="shared" si="18"/>
      </c>
      <c r="Q55" s="31">
        <f t="shared" si="19"/>
      </c>
      <c r="R55" s="31">
        <f t="shared" si="20"/>
      </c>
      <c r="S55" s="31">
        <f t="shared" si="21"/>
      </c>
      <c r="T55" s="31">
        <f t="shared" si="22"/>
      </c>
      <c r="U55" s="31">
        <f t="shared" si="23"/>
      </c>
      <c r="V55" s="31">
        <f t="shared" si="24"/>
      </c>
      <c r="W55" s="31">
        <f t="shared" si="25"/>
      </c>
      <c r="X55" s="31">
        <f t="shared" si="26"/>
      </c>
      <c r="Y55" s="31">
        <f t="shared" si="27"/>
      </c>
      <c r="Z55" s="31">
        <f t="shared" si="28"/>
      </c>
      <c r="AA55" s="18">
        <f t="shared" si="29"/>
      </c>
      <c r="AB55" s="19">
        <f t="shared" si="30"/>
      </c>
      <c r="AC55" s="19">
        <f t="shared" si="31"/>
      </c>
      <c r="AD55" s="9"/>
      <c r="AE55" s="19">
        <f t="shared" si="32"/>
      </c>
      <c r="AF55" s="59">
        <f t="shared" si="33"/>
      </c>
      <c r="AG55" s="60" t="str">
        <f t="shared" si="34"/>
        <v>A</v>
      </c>
      <c r="AH55" s="20">
        <f t="shared" si="35"/>
      </c>
      <c r="AI55" s="32"/>
      <c r="AJ55" s="21"/>
    </row>
    <row r="56" spans="1:36" ht="19.5" customHeight="1">
      <c r="A56" s="31">
        <v>48</v>
      </c>
      <c r="B56" s="54"/>
      <c r="C56" s="17"/>
      <c r="D56" s="1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>
        <f t="shared" si="18"/>
      </c>
      <c r="Q56" s="31">
        <f t="shared" si="19"/>
      </c>
      <c r="R56" s="31">
        <f t="shared" si="20"/>
      </c>
      <c r="S56" s="31">
        <f t="shared" si="21"/>
      </c>
      <c r="T56" s="31">
        <f t="shared" si="22"/>
      </c>
      <c r="U56" s="31">
        <f t="shared" si="23"/>
      </c>
      <c r="V56" s="31">
        <f t="shared" si="24"/>
      </c>
      <c r="W56" s="31">
        <f t="shared" si="25"/>
      </c>
      <c r="X56" s="31">
        <f t="shared" si="26"/>
      </c>
      <c r="Y56" s="31">
        <f t="shared" si="27"/>
      </c>
      <c r="Z56" s="31">
        <f t="shared" si="28"/>
      </c>
      <c r="AA56" s="18">
        <f t="shared" si="29"/>
      </c>
      <c r="AB56" s="19">
        <f t="shared" si="30"/>
      </c>
      <c r="AC56" s="19">
        <f t="shared" si="31"/>
      </c>
      <c r="AD56" s="9"/>
      <c r="AE56" s="19">
        <f t="shared" si="32"/>
      </c>
      <c r="AF56" s="59">
        <f t="shared" si="33"/>
      </c>
      <c r="AG56" s="60" t="str">
        <f t="shared" si="34"/>
        <v>A</v>
      </c>
      <c r="AH56" s="20">
        <f t="shared" si="35"/>
      </c>
      <c r="AI56" s="32"/>
      <c r="AJ56" s="21"/>
    </row>
    <row r="57" spans="1:36" ht="19.5" customHeight="1">
      <c r="A57" s="31">
        <v>49</v>
      </c>
      <c r="B57" s="54"/>
      <c r="C57" s="17"/>
      <c r="D57" s="1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1">
        <f t="shared" si="18"/>
      </c>
      <c r="Q57" s="31">
        <f t="shared" si="19"/>
      </c>
      <c r="R57" s="31">
        <f t="shared" si="20"/>
      </c>
      <c r="S57" s="31">
        <f t="shared" si="21"/>
      </c>
      <c r="T57" s="31">
        <f t="shared" si="22"/>
      </c>
      <c r="U57" s="31">
        <f t="shared" si="23"/>
      </c>
      <c r="V57" s="31">
        <f t="shared" si="24"/>
      </c>
      <c r="W57" s="31">
        <f t="shared" si="25"/>
      </c>
      <c r="X57" s="31">
        <f t="shared" si="26"/>
      </c>
      <c r="Y57" s="31">
        <f t="shared" si="27"/>
      </c>
      <c r="Z57" s="31">
        <f t="shared" si="28"/>
      </c>
      <c r="AA57" s="18">
        <f t="shared" si="29"/>
      </c>
      <c r="AB57" s="19">
        <f t="shared" si="30"/>
      </c>
      <c r="AC57" s="19">
        <f t="shared" si="31"/>
      </c>
      <c r="AD57" s="9"/>
      <c r="AE57" s="19">
        <f t="shared" si="32"/>
      </c>
      <c r="AF57" s="59">
        <f t="shared" si="33"/>
      </c>
      <c r="AG57" s="60" t="str">
        <f t="shared" si="34"/>
        <v>A</v>
      </c>
      <c r="AH57" s="20">
        <f t="shared" si="35"/>
      </c>
      <c r="AI57" s="32"/>
      <c r="AJ57" s="21"/>
    </row>
    <row r="58" spans="1:36" ht="19.5" customHeight="1">
      <c r="A58" s="31">
        <v>50</v>
      </c>
      <c r="B58" s="54"/>
      <c r="C58" s="17"/>
      <c r="D58" s="1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1">
        <f t="shared" si="18"/>
      </c>
      <c r="Q58" s="31">
        <f t="shared" si="19"/>
      </c>
      <c r="R58" s="31">
        <f t="shared" si="20"/>
      </c>
      <c r="S58" s="31">
        <f t="shared" si="21"/>
      </c>
      <c r="T58" s="31">
        <f t="shared" si="22"/>
      </c>
      <c r="U58" s="31">
        <f t="shared" si="23"/>
      </c>
      <c r="V58" s="31">
        <f t="shared" si="24"/>
      </c>
      <c r="W58" s="31">
        <f t="shared" si="25"/>
      </c>
      <c r="X58" s="31">
        <f t="shared" si="26"/>
      </c>
      <c r="Y58" s="31">
        <f t="shared" si="27"/>
      </c>
      <c r="Z58" s="31">
        <f t="shared" si="28"/>
      </c>
      <c r="AA58" s="18">
        <f t="shared" si="29"/>
      </c>
      <c r="AB58" s="19">
        <f t="shared" si="30"/>
      </c>
      <c r="AC58" s="19">
        <f t="shared" si="31"/>
      </c>
      <c r="AD58" s="9"/>
      <c r="AE58" s="19">
        <f t="shared" si="32"/>
      </c>
      <c r="AF58" s="59">
        <f t="shared" si="33"/>
      </c>
      <c r="AG58" s="60" t="str">
        <f t="shared" si="34"/>
        <v>A</v>
      </c>
      <c r="AH58" s="20">
        <f t="shared" si="35"/>
      </c>
      <c r="AI58" s="32"/>
      <c r="AJ58" s="21"/>
    </row>
    <row r="59" spans="1:36" s="26" customFormat="1" ht="1.5" customHeight="1" hidden="1">
      <c r="A59" s="44"/>
      <c r="B59" s="44"/>
      <c r="E59" s="50"/>
      <c r="F59" s="50"/>
      <c r="G59" s="50"/>
      <c r="H59" s="50"/>
      <c r="I59" s="50"/>
      <c r="J59" s="50"/>
      <c r="K59" s="50"/>
      <c r="L59" s="50"/>
      <c r="M59" s="50"/>
      <c r="N59" s="45"/>
      <c r="O59" s="50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7"/>
      <c r="AC59" s="57"/>
      <c r="AD59" s="45"/>
      <c r="AE59" s="46"/>
      <c r="AF59" s="61"/>
      <c r="AG59" s="62"/>
      <c r="AH59" s="47"/>
      <c r="AI59" s="48"/>
      <c r="AJ59" s="49"/>
    </row>
    <row r="60" spans="3:36" ht="11.25" customHeight="1">
      <c r="C60" s="22"/>
      <c r="D60" s="22"/>
      <c r="E60" s="78" t="s">
        <v>10</v>
      </c>
      <c r="F60" s="78"/>
      <c r="G60" s="78"/>
      <c r="H60" s="78"/>
      <c r="I60" s="78"/>
      <c r="J60" s="78"/>
      <c r="K60" s="78"/>
      <c r="L60" s="78"/>
      <c r="M60" s="7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3"/>
      <c r="AF60" s="63"/>
      <c r="AG60" s="63"/>
      <c r="AH60" s="23"/>
      <c r="AI60" s="23"/>
      <c r="AJ60" s="23"/>
    </row>
    <row r="61" spans="1:35" ht="14.25" customHeight="1">
      <c r="A61" s="24"/>
      <c r="B61" s="24"/>
      <c r="C61" s="25"/>
      <c r="D61" s="25"/>
      <c r="E61" s="1" t="s">
        <v>7</v>
      </c>
      <c r="F61" s="1" t="s">
        <v>11</v>
      </c>
      <c r="G61" s="1" t="s">
        <v>21</v>
      </c>
      <c r="H61" s="1" t="s">
        <v>12</v>
      </c>
      <c r="I61" s="1" t="s">
        <v>22</v>
      </c>
      <c r="J61" s="1" t="s">
        <v>13</v>
      </c>
      <c r="K61" s="1" t="s">
        <v>23</v>
      </c>
      <c r="L61" s="1" t="s">
        <v>8</v>
      </c>
      <c r="M61" s="1" t="s">
        <v>25</v>
      </c>
      <c r="N61" s="6" t="s">
        <v>28</v>
      </c>
      <c r="O61" s="30"/>
      <c r="P61" s="26"/>
      <c r="Q61" s="26"/>
      <c r="R61" s="23"/>
      <c r="S61" s="2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H61" s="3"/>
      <c r="AI61" s="3"/>
    </row>
    <row r="62" spans="1:35" ht="14.25" customHeight="1">
      <c r="A62" s="25"/>
      <c r="B62" s="25"/>
      <c r="C62" s="25"/>
      <c r="D62" s="25"/>
      <c r="E62" s="16">
        <f>COUNTIF($AH$9:$AH$58,"A")</f>
        <v>0</v>
      </c>
      <c r="F62" s="16">
        <f>COUNTIF($AH$9:$AH$58,"B+")</f>
        <v>0</v>
      </c>
      <c r="G62" s="16">
        <f>COUNTIF($AH$9:$AH$58,"B")</f>
        <v>0</v>
      </c>
      <c r="H62" s="16">
        <f>COUNTIF($AH$9:$AH$58,"C+")</f>
        <v>0</v>
      </c>
      <c r="I62" s="16">
        <f>COUNTIF($AH$9:$AH$58,"C")</f>
        <v>0</v>
      </c>
      <c r="J62" s="16">
        <f>COUNTIF($AH$9:$AH$58,"D+")</f>
        <v>0</v>
      </c>
      <c r="K62" s="16">
        <f>COUNTIF($AH$9:$AH$58,"D")</f>
        <v>0</v>
      </c>
      <c r="L62" s="16">
        <f>COUNTIF($AH$9:$AH$58,"F")</f>
        <v>0</v>
      </c>
      <c r="M62" s="16">
        <f>COUNTIF($AH$9:$AH$58,"INC")</f>
        <v>0</v>
      </c>
      <c r="N62" s="7" t="s">
        <v>9</v>
      </c>
      <c r="O62" s="7"/>
      <c r="R62" s="22"/>
      <c r="S62" s="22"/>
      <c r="AH62" s="3"/>
      <c r="AI62" s="3"/>
    </row>
    <row r="63" spans="1:35" ht="14.25" customHeight="1">
      <c r="A63" s="25"/>
      <c r="B63" s="25"/>
      <c r="C63" s="25"/>
      <c r="D63" s="25"/>
      <c r="E63" s="2">
        <f aca="true" t="shared" si="36" ref="E63:M63">IF(E62=0,"",(E62*100)/SUM($E$62:$M$62))</f>
      </c>
      <c r="F63" s="2">
        <f t="shared" si="36"/>
      </c>
      <c r="G63" s="2">
        <f t="shared" si="36"/>
      </c>
      <c r="H63" s="2">
        <f t="shared" si="36"/>
      </c>
      <c r="I63" s="2">
        <f t="shared" si="36"/>
      </c>
      <c r="J63" s="2">
        <f t="shared" si="36"/>
      </c>
      <c r="K63" s="2">
        <f t="shared" si="36"/>
      </c>
      <c r="L63" s="2">
        <f t="shared" si="36"/>
      </c>
      <c r="M63" s="2">
        <f t="shared" si="36"/>
      </c>
      <c r="N63" s="7" t="s">
        <v>29</v>
      </c>
      <c r="O63" s="7"/>
      <c r="R63" s="22"/>
      <c r="S63" s="22"/>
      <c r="AH63" s="3"/>
      <c r="AI63" s="3"/>
    </row>
    <row r="64" spans="1:36" ht="12.75" customHeight="1">
      <c r="A64" s="24"/>
      <c r="B64" s="24"/>
      <c r="C64" s="24"/>
      <c r="D64" s="24"/>
      <c r="E64" s="66" t="s">
        <v>47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6" ht="12.75">
      <c r="A65" s="25"/>
      <c r="B65" s="25"/>
      <c r="C65" s="25"/>
      <c r="D65" s="25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</row>
    <row r="66" spans="1:36" ht="12.75">
      <c r="A66" s="25"/>
      <c r="B66" s="25"/>
      <c r="C66" s="25"/>
      <c r="D66" s="25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</row>
    <row r="67" spans="1:36" ht="12.75">
      <c r="A67" s="25"/>
      <c r="B67" s="25"/>
      <c r="C67" s="25"/>
      <c r="D67" s="25"/>
      <c r="E67" s="82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</row>
    <row r="68" spans="1:36" ht="12.75">
      <c r="A68" s="25"/>
      <c r="B68" s="25"/>
      <c r="C68" s="25"/>
      <c r="D68" s="25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</row>
    <row r="69" spans="1:36" ht="12.75">
      <c r="A69" s="25"/>
      <c r="B69" s="25"/>
      <c r="C69" s="25"/>
      <c r="D69" s="25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</row>
    <row r="70" spans="1:36" ht="12.75">
      <c r="A70" s="25"/>
      <c r="B70" s="25"/>
      <c r="C70" s="25"/>
      <c r="D70" s="25"/>
      <c r="E70" s="82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</row>
    <row r="71" spans="1:36" ht="12.75">
      <c r="A71" s="25"/>
      <c r="B71" s="25"/>
      <c r="C71" s="25"/>
      <c r="D71" s="25"/>
      <c r="E71" s="8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9" ht="12.75">
      <c r="A73" s="27"/>
      <c r="B73" s="25"/>
      <c r="C73" s="25"/>
      <c r="D73" s="25"/>
      <c r="E73" s="25"/>
      <c r="F73" s="25"/>
      <c r="G73" s="25"/>
      <c r="H73" s="25"/>
      <c r="I73" s="26"/>
    </row>
    <row r="74" spans="1:8" ht="11.25">
      <c r="A74" s="28"/>
      <c r="B74" s="24"/>
      <c r="C74" s="24"/>
      <c r="D74" s="24"/>
      <c r="E74" s="24"/>
      <c r="F74" s="24"/>
      <c r="G74" s="24"/>
      <c r="H74" s="24"/>
    </row>
    <row r="75" spans="1:8" ht="11.25">
      <c r="A75" s="28"/>
      <c r="B75" s="24"/>
      <c r="C75" s="24"/>
      <c r="D75" s="24"/>
      <c r="E75" s="24"/>
      <c r="F75" s="24"/>
      <c r="G75" s="24"/>
      <c r="H75" s="24"/>
    </row>
    <row r="76" spans="1:8" ht="11.25">
      <c r="A76" s="28"/>
      <c r="B76" s="24"/>
      <c r="C76" s="24"/>
      <c r="D76" s="24"/>
      <c r="E76" s="24"/>
      <c r="F76" s="24"/>
      <c r="G76" s="24"/>
      <c r="H76" s="24"/>
    </row>
    <row r="77" spans="1:8" ht="11.25">
      <c r="A77" s="28"/>
      <c r="B77" s="24"/>
      <c r="C77" s="24"/>
      <c r="D77" s="24"/>
      <c r="E77" s="24"/>
      <c r="F77" s="24"/>
      <c r="G77" s="24"/>
      <c r="H77" s="24"/>
    </row>
    <row r="78" spans="1:8" ht="11.25">
      <c r="A78" s="28"/>
      <c r="B78" s="24"/>
      <c r="C78" s="24"/>
      <c r="D78" s="24"/>
      <c r="E78" s="24"/>
      <c r="F78" s="24"/>
      <c r="G78" s="24"/>
      <c r="H78" s="24"/>
    </row>
    <row r="79" spans="1:8" ht="11.25">
      <c r="A79" s="28"/>
      <c r="B79" s="24"/>
      <c r="C79" s="24"/>
      <c r="D79" s="24"/>
      <c r="E79" s="24"/>
      <c r="F79" s="24"/>
      <c r="G79" s="24"/>
      <c r="H79" s="24"/>
    </row>
    <row r="80" spans="1:8" ht="11.25">
      <c r="A80" s="29"/>
      <c r="B80" s="24"/>
      <c r="C80" s="24"/>
      <c r="D80" s="24"/>
      <c r="E80" s="24"/>
      <c r="F80" s="24"/>
      <c r="G80" s="24"/>
      <c r="H80" s="24"/>
    </row>
  </sheetData>
  <sheetProtection sheet="1" formatCells="0" formatColumns="0" formatRows="0" insertColumns="0" insertRows="0" insertHyperlinks="0" deleteRows="0" sort="0" autoFilter="0" pivotTables="0"/>
  <mergeCells count="31">
    <mergeCell ref="Q1:Q6"/>
    <mergeCell ref="AD1:AD6"/>
    <mergeCell ref="U1:U6"/>
    <mergeCell ref="AA1:AA6"/>
    <mergeCell ref="Y1:Y6"/>
    <mergeCell ref="V1:V6"/>
    <mergeCell ref="AB1:AB6"/>
    <mergeCell ref="A5:A6"/>
    <mergeCell ref="E1:N2"/>
    <mergeCell ref="C5:D6"/>
    <mergeCell ref="E6:N6"/>
    <mergeCell ref="E65:AJ71"/>
    <mergeCell ref="AE1:AE6"/>
    <mergeCell ref="AH1:AH6"/>
    <mergeCell ref="AJ1:AJ6"/>
    <mergeCell ref="AA8:AJ8"/>
    <mergeCell ref="E4:N4"/>
    <mergeCell ref="AF2:AF5"/>
    <mergeCell ref="AG2:AG5"/>
    <mergeCell ref="S1:S6"/>
    <mergeCell ref="Z1:Z6"/>
    <mergeCell ref="E64:AJ64"/>
    <mergeCell ref="AC1:AC6"/>
    <mergeCell ref="O1:O6"/>
    <mergeCell ref="P1:P6"/>
    <mergeCell ref="AI1:AI6"/>
    <mergeCell ref="E60:M60"/>
    <mergeCell ref="W1:W6"/>
    <mergeCell ref="X1:X6"/>
    <mergeCell ref="T1:T6"/>
    <mergeCell ref="R1:R6"/>
  </mergeCells>
  <conditionalFormatting sqref="AG9:AI59">
    <cfRule type="cellIs" priority="1" dxfId="0" operator="equal" stopIfTrue="1">
      <formula>"F"</formula>
    </cfRule>
    <cfRule type="cellIs" priority="2" dxfId="0" operator="equal" stopIfTrue="1">
      <formula>"I"</formula>
    </cfRule>
  </conditionalFormatting>
  <conditionalFormatting sqref="AA8:AJ8">
    <cfRule type="cellIs" priority="3" dxfId="1" operator="equal" stopIfTrue="1">
      <formula>"PERCENTAGE SUM=100%"</formula>
    </cfRule>
    <cfRule type="cellIs" priority="4" dxfId="2" operator="equal" stopIfTrue="1">
      <formula>"REVISE PERCENTAGES"</formula>
    </cfRule>
  </conditionalFormatting>
  <dataValidations count="2">
    <dataValidation type="list" allowBlank="1" showInputMessage="1" showErrorMessage="1" sqref="O9:O59 AI9:AI59">
      <formula1>$AQ$8:$AQ$9</formula1>
    </dataValidation>
    <dataValidation type="whole" allowBlank="1" showInputMessage="1" showErrorMessage="1" errorTitle="Attendance Penalty" error="Mark points to be deducted from final grade as a positive whole number" sqref="AD9:AD59">
      <formula1>0</formula1>
      <formula2>100</formula2>
    </dataValidation>
  </dataValidations>
  <printOptions horizontalCentered="1"/>
  <pageMargins left="0.5" right="0.5" top="1.01" bottom="0.5" header="0.6" footer="0.5"/>
  <pageSetup horizontalDpi="600" verticalDpi="600" orientation="landscape" scale="91" r:id="rId5"/>
  <headerFooter alignWithMargins="0">
    <oddHeader>&amp;L&amp;G&amp;CCOURSE ACADEMIC RECORD&amp;RPAGE &amp;P OF &amp;N</oddHeader>
  </headerFooter>
  <rowBreaks count="1" manualBreakCount="1">
    <brk id="27" max="19" man="1"/>
  </rowBreaks>
  <drawing r:id="rId3"/>
  <legacyDrawing r:id="rId2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Q80"/>
  <sheetViews>
    <sheetView showGridLines="0" zoomScaleSheetLayoutView="100" workbookViewId="0" topLeftCell="A1">
      <selection activeCell="O29" sqref="O29"/>
    </sheetView>
  </sheetViews>
  <sheetFormatPr defaultColWidth="9.140625" defaultRowHeight="12.75"/>
  <cols>
    <col min="1" max="1" width="2.421875" style="3" customWidth="1"/>
    <col min="2" max="2" width="0.2890625" style="26" hidden="1" customWidth="1"/>
    <col min="3" max="4" width="20.57421875" style="3" customWidth="1"/>
    <col min="5" max="15" width="4.8515625" style="3" customWidth="1"/>
    <col min="16" max="28" width="4.8515625" style="3" hidden="1" customWidth="1"/>
    <col min="29" max="31" width="4.8515625" style="3" customWidth="1"/>
    <col min="32" max="32" width="5.8515625" style="64" hidden="1" customWidth="1"/>
    <col min="33" max="33" width="4.8515625" style="64" hidden="1" customWidth="1"/>
    <col min="34" max="35" width="4.8515625" style="22" customWidth="1"/>
    <col min="36" max="36" width="10.7109375" style="3" customWidth="1"/>
    <col min="37" max="16384" width="9.140625" style="3" customWidth="1"/>
  </cols>
  <sheetData>
    <row r="1" spans="1:36" ht="12.75" customHeight="1">
      <c r="A1" s="8"/>
      <c r="B1" s="51"/>
      <c r="C1" s="34" t="s">
        <v>15</v>
      </c>
      <c r="D1" s="10"/>
      <c r="E1" s="97" t="s">
        <v>4</v>
      </c>
      <c r="F1" s="98"/>
      <c r="G1" s="98"/>
      <c r="H1" s="98"/>
      <c r="I1" s="98"/>
      <c r="J1" s="98"/>
      <c r="K1" s="98"/>
      <c r="L1" s="98"/>
      <c r="M1" s="98"/>
      <c r="N1" s="98"/>
      <c r="O1" s="70" t="s">
        <v>31</v>
      </c>
      <c r="P1" s="73" t="s">
        <v>33</v>
      </c>
      <c r="Q1" s="73" t="s">
        <v>34</v>
      </c>
      <c r="R1" s="73" t="s">
        <v>35</v>
      </c>
      <c r="S1" s="73" t="s">
        <v>36</v>
      </c>
      <c r="T1" s="73" t="s">
        <v>37</v>
      </c>
      <c r="U1" s="73" t="s">
        <v>38</v>
      </c>
      <c r="V1" s="73" t="s">
        <v>39</v>
      </c>
      <c r="W1" s="73" t="s">
        <v>40</v>
      </c>
      <c r="X1" s="73" t="s">
        <v>41</v>
      </c>
      <c r="Y1" s="73" t="s">
        <v>42</v>
      </c>
      <c r="Z1" s="93" t="s">
        <v>32</v>
      </c>
      <c r="AA1" s="101" t="s">
        <v>24</v>
      </c>
      <c r="AB1" s="93" t="s">
        <v>30</v>
      </c>
      <c r="AC1" s="67" t="s">
        <v>43</v>
      </c>
      <c r="AD1" s="76" t="s">
        <v>6</v>
      </c>
      <c r="AE1" s="76" t="s">
        <v>44</v>
      </c>
      <c r="AF1" s="33"/>
      <c r="AG1" s="33"/>
      <c r="AH1" s="76" t="s">
        <v>45</v>
      </c>
      <c r="AI1" s="76" t="s">
        <v>46</v>
      </c>
      <c r="AJ1" s="76" t="s">
        <v>20</v>
      </c>
    </row>
    <row r="2" spans="1:36" ht="11.25" customHeight="1">
      <c r="A2" s="8"/>
      <c r="B2" s="51"/>
      <c r="C2" s="34" t="s">
        <v>16</v>
      </c>
      <c r="D2" s="10"/>
      <c r="E2" s="98"/>
      <c r="F2" s="98"/>
      <c r="G2" s="98"/>
      <c r="H2" s="98"/>
      <c r="I2" s="98"/>
      <c r="J2" s="98"/>
      <c r="K2" s="98"/>
      <c r="L2" s="98"/>
      <c r="M2" s="98"/>
      <c r="N2" s="98"/>
      <c r="O2" s="71"/>
      <c r="P2" s="74"/>
      <c r="Q2" s="74"/>
      <c r="R2" s="74"/>
      <c r="S2" s="74"/>
      <c r="T2" s="74"/>
      <c r="U2" s="74"/>
      <c r="V2" s="74"/>
      <c r="W2" s="74"/>
      <c r="X2" s="74"/>
      <c r="Y2" s="74"/>
      <c r="Z2" s="94"/>
      <c r="AA2" s="102"/>
      <c r="AB2" s="103"/>
      <c r="AC2" s="68"/>
      <c r="AD2" s="88"/>
      <c r="AE2" s="88"/>
      <c r="AF2" s="91" t="s">
        <v>14</v>
      </c>
      <c r="AG2" s="91" t="s">
        <v>14</v>
      </c>
      <c r="AH2" s="88"/>
      <c r="AI2" s="77"/>
      <c r="AJ2" s="88"/>
    </row>
    <row r="3" spans="1:36" ht="11.25" customHeight="1">
      <c r="A3" s="8"/>
      <c r="B3" s="51"/>
      <c r="C3" s="34" t="s">
        <v>17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71"/>
      <c r="P3" s="74"/>
      <c r="Q3" s="74"/>
      <c r="R3" s="74"/>
      <c r="S3" s="74"/>
      <c r="T3" s="74"/>
      <c r="U3" s="74"/>
      <c r="V3" s="74"/>
      <c r="W3" s="74"/>
      <c r="X3" s="74"/>
      <c r="Y3" s="74"/>
      <c r="Z3" s="94"/>
      <c r="AA3" s="102"/>
      <c r="AB3" s="103"/>
      <c r="AC3" s="68"/>
      <c r="AD3" s="88"/>
      <c r="AE3" s="88"/>
      <c r="AF3" s="92"/>
      <c r="AG3" s="92"/>
      <c r="AH3" s="88"/>
      <c r="AI3" s="77"/>
      <c r="AJ3" s="88"/>
    </row>
    <row r="4" spans="1:36" ht="11.25">
      <c r="A4" s="8"/>
      <c r="B4" s="51"/>
      <c r="C4" s="34" t="s">
        <v>18</v>
      </c>
      <c r="D4" s="12"/>
      <c r="E4" s="89" t="s">
        <v>5</v>
      </c>
      <c r="F4" s="90"/>
      <c r="G4" s="90"/>
      <c r="H4" s="90"/>
      <c r="I4" s="90"/>
      <c r="J4" s="90"/>
      <c r="K4" s="90"/>
      <c r="L4" s="90"/>
      <c r="M4" s="90"/>
      <c r="N4" s="90"/>
      <c r="O4" s="71"/>
      <c r="P4" s="74"/>
      <c r="Q4" s="74"/>
      <c r="R4" s="74"/>
      <c r="S4" s="74"/>
      <c r="T4" s="74"/>
      <c r="U4" s="74"/>
      <c r="V4" s="74"/>
      <c r="W4" s="74"/>
      <c r="X4" s="74"/>
      <c r="Y4" s="74"/>
      <c r="Z4" s="94"/>
      <c r="AA4" s="102"/>
      <c r="AB4" s="103"/>
      <c r="AC4" s="68"/>
      <c r="AD4" s="88"/>
      <c r="AE4" s="88"/>
      <c r="AF4" s="92"/>
      <c r="AG4" s="92"/>
      <c r="AH4" s="88"/>
      <c r="AI4" s="77"/>
      <c r="AJ4" s="88"/>
    </row>
    <row r="5" spans="1:38" ht="45" customHeight="1">
      <c r="A5" s="96"/>
      <c r="B5" s="52"/>
      <c r="C5" s="99" t="s">
        <v>19</v>
      </c>
      <c r="D5" s="99"/>
      <c r="E5" s="13"/>
      <c r="F5" s="13"/>
      <c r="G5" s="13"/>
      <c r="H5" s="13"/>
      <c r="I5" s="13"/>
      <c r="J5" s="13"/>
      <c r="K5" s="13"/>
      <c r="L5" s="13"/>
      <c r="M5" s="13"/>
      <c r="N5" s="13"/>
      <c r="O5" s="71"/>
      <c r="P5" s="74"/>
      <c r="Q5" s="74"/>
      <c r="R5" s="74"/>
      <c r="S5" s="74"/>
      <c r="T5" s="74"/>
      <c r="U5" s="74"/>
      <c r="V5" s="74"/>
      <c r="W5" s="74"/>
      <c r="X5" s="74"/>
      <c r="Y5" s="74"/>
      <c r="Z5" s="94"/>
      <c r="AA5" s="102"/>
      <c r="AB5" s="103"/>
      <c r="AC5" s="68"/>
      <c r="AD5" s="88"/>
      <c r="AE5" s="88"/>
      <c r="AF5" s="92"/>
      <c r="AG5" s="92"/>
      <c r="AH5" s="88"/>
      <c r="AI5" s="77"/>
      <c r="AJ5" s="88"/>
      <c r="AK5" s="14"/>
      <c r="AL5" s="14"/>
    </row>
    <row r="6" spans="1:36" ht="10.5" customHeight="1">
      <c r="A6" s="96"/>
      <c r="B6" s="52"/>
      <c r="C6" s="99"/>
      <c r="D6" s="99"/>
      <c r="E6" s="100" t="s">
        <v>3</v>
      </c>
      <c r="F6" s="100"/>
      <c r="G6" s="100"/>
      <c r="H6" s="100"/>
      <c r="I6" s="100"/>
      <c r="J6" s="100"/>
      <c r="K6" s="100"/>
      <c r="L6" s="100"/>
      <c r="M6" s="100"/>
      <c r="N6" s="100"/>
      <c r="O6" s="72"/>
      <c r="P6" s="75"/>
      <c r="Q6" s="75"/>
      <c r="R6" s="75"/>
      <c r="S6" s="75"/>
      <c r="T6" s="75"/>
      <c r="U6" s="75"/>
      <c r="V6" s="75"/>
      <c r="W6" s="75"/>
      <c r="X6" s="75"/>
      <c r="Y6" s="75"/>
      <c r="Z6" s="95"/>
      <c r="AA6" s="102"/>
      <c r="AB6" s="104"/>
      <c r="AC6" s="69"/>
      <c r="AD6" s="77"/>
      <c r="AE6" s="77"/>
      <c r="AF6" s="33"/>
      <c r="AG6" s="33"/>
      <c r="AH6" s="77"/>
      <c r="AI6" s="77"/>
      <c r="AJ6" s="77"/>
    </row>
    <row r="7" spans="1:36" ht="0.75" customHeight="1" hidden="1">
      <c r="A7" s="35"/>
      <c r="B7" s="23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41"/>
      <c r="AB7" s="42"/>
      <c r="AC7" s="43"/>
      <c r="AD7" s="42"/>
      <c r="AE7" s="42"/>
      <c r="AF7" s="58"/>
      <c r="AG7" s="58"/>
      <c r="AH7" s="42"/>
      <c r="AI7" s="42"/>
      <c r="AJ7" s="42"/>
    </row>
    <row r="8" spans="1:43" ht="20.25" customHeight="1">
      <c r="A8" s="16" t="s">
        <v>0</v>
      </c>
      <c r="B8" s="53"/>
      <c r="C8" s="16" t="s">
        <v>1</v>
      </c>
      <c r="D8" s="16" t="s">
        <v>2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9" t="str">
        <f>IF(AND(E8="",F8="",G8="",H8="",I8="",J8="",K8="",L8="",M8="",N8=""),"",IF(SUM(E8:N8)&lt;&gt;100,"REVISE PERCENTAGES","PERCENTAGE SUM=100%"))</f>
        <v>PERCENTAGE SUM=100%</v>
      </c>
      <c r="AB8" s="89"/>
      <c r="AC8" s="89"/>
      <c r="AD8" s="89"/>
      <c r="AE8" s="89"/>
      <c r="AF8" s="89"/>
      <c r="AG8" s="89"/>
      <c r="AH8" s="89"/>
      <c r="AI8" s="89"/>
      <c r="AJ8" s="89"/>
      <c r="AQ8" s="65" t="s">
        <v>26</v>
      </c>
    </row>
    <row r="9" spans="1:43" ht="19.5" customHeight="1">
      <c r="A9" s="31">
        <v>1</v>
      </c>
      <c r="B9" s="54"/>
      <c r="C9" s="17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1">
        <f aca="true" t="shared" si="0" ref="P9:P40">IF(AND($E$8&gt;0,E9="M"),"INC","")</f>
      </c>
      <c r="Q9" s="31">
        <f aca="true" t="shared" si="1" ref="Q9:Q40">IF(AND($F$8&gt;0,F9="M"),"INC","")</f>
      </c>
      <c r="R9" s="31">
        <f aca="true" t="shared" si="2" ref="R9:R40">IF(AND($G$8&gt;0,G9="M"),"INC","")</f>
      </c>
      <c r="S9" s="31">
        <f aca="true" t="shared" si="3" ref="S9:S40">IF(AND($H$8&gt;0,H9="M"),"INC","")</f>
      </c>
      <c r="T9" s="31">
        <f aca="true" t="shared" si="4" ref="T9:T40">IF(AND($I$8&gt;0,I9="M"),"INC","")</f>
      </c>
      <c r="U9" s="31">
        <f aca="true" t="shared" si="5" ref="U9:U40">IF(AND($J$8&gt;0,J9="M"),"INC","")</f>
      </c>
      <c r="V9" s="31">
        <f aca="true" t="shared" si="6" ref="V9:V40">IF(AND($K$8&gt;0,K9="M"),"INC","")</f>
      </c>
      <c r="W9" s="31">
        <f aca="true" t="shared" si="7" ref="W9:W40">IF(AND($L$8&gt;0,L9="M"),"INC","")</f>
      </c>
      <c r="X9" s="31">
        <f aca="true" t="shared" si="8" ref="X9:X40">IF(AND($M$8&gt;0,M9="M"),"INC","")</f>
      </c>
      <c r="Y9" s="31">
        <f aca="true" t="shared" si="9" ref="Y9:Y40">IF(AND($N$8&gt;0,N9="M"),"INC","")</f>
      </c>
      <c r="Z9" s="31">
        <f aca="true" t="shared" si="10" ref="Z9:Z40">IF(OR(P9="INC",Q9="INC",R9="INC",S9="INC",T9="INC",U9="INC",V9="INC",W9="INC",X9="INC",Y9="INC"),"INC","")</f>
      </c>
      <c r="AA9" s="18">
        <f aca="true" t="shared" si="11" ref="AA9:AA40">IF(AND(E9="",F9="",G9="",H9="",I9="",J9="",K9="",L9="",M9="",N9=""),"",(E9*$E$8/100)+(F9*$F$8/100)+(G9*$G$8/100)+(H9*$H$8/100)+(I9*$I$8/100)+(J9*$J$8/100)+(K9*$K$8/100)+(L9*$L$8/100)+(M9*$M$8/100)+(N9*$N$8/100))</f>
      </c>
      <c r="AB9" s="19">
        <f aca="true" t="shared" si="12" ref="AB9:AB40">IF(Z9="INC","INC",AA9)</f>
      </c>
      <c r="AC9" s="19">
        <f aca="true" t="shared" si="13" ref="AC9:AC40">IF(O9="Y",AB9,"")</f>
      </c>
      <c r="AD9" s="9"/>
      <c r="AE9" s="19">
        <f aca="true" t="shared" si="14" ref="AE9:AE40">IF(AC9="","",IF(AC9="INC","INC",(AC9-AD9)))</f>
      </c>
      <c r="AF9" s="59">
        <f aca="true" t="shared" si="15" ref="AF9:AF40">IF(AA9="","")</f>
      </c>
      <c r="AG9" s="60" t="str">
        <f aca="true" t="shared" si="16" ref="AG9:AG40">IF(AE9="INC","INC",IF(AE9&gt;=89.45,"A",IF(AE9&gt;=84.45,"B+",IF(AE9&gt;=79.45,"B",IF(AE9&gt;=74.45,"C+",IF(AE9&gt;=69.45,"C",IF(AE9&gt;=64.45,"D+",IF(AE9&gt;=59.45,"D","F"))))))))</f>
        <v>A</v>
      </c>
      <c r="AH9" s="20">
        <f aca="true" t="shared" si="17" ref="AH9:AH40">IF(AC9="","",IF(AG9="INC","INC",AG9))</f>
      </c>
      <c r="AI9" s="32"/>
      <c r="AJ9" s="21"/>
      <c r="AQ9" s="65" t="s">
        <v>27</v>
      </c>
    </row>
    <row r="10" spans="1:36" ht="19.5" customHeight="1">
      <c r="A10" s="31">
        <v>2</v>
      </c>
      <c r="B10" s="54"/>
      <c r="C10" s="17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1">
        <f t="shared" si="0"/>
      </c>
      <c r="Q10" s="31">
        <f t="shared" si="1"/>
      </c>
      <c r="R10" s="31">
        <f t="shared" si="2"/>
      </c>
      <c r="S10" s="31">
        <f t="shared" si="3"/>
      </c>
      <c r="T10" s="31">
        <f t="shared" si="4"/>
      </c>
      <c r="U10" s="31">
        <f t="shared" si="5"/>
      </c>
      <c r="V10" s="31">
        <f t="shared" si="6"/>
      </c>
      <c r="W10" s="31">
        <f t="shared" si="7"/>
      </c>
      <c r="X10" s="31">
        <f t="shared" si="8"/>
      </c>
      <c r="Y10" s="31">
        <f t="shared" si="9"/>
      </c>
      <c r="Z10" s="31">
        <f t="shared" si="10"/>
      </c>
      <c r="AA10" s="18">
        <f t="shared" si="11"/>
      </c>
      <c r="AB10" s="19">
        <f t="shared" si="12"/>
      </c>
      <c r="AC10" s="19">
        <f t="shared" si="13"/>
      </c>
      <c r="AD10" s="9"/>
      <c r="AE10" s="19">
        <f t="shared" si="14"/>
      </c>
      <c r="AF10" s="59">
        <f t="shared" si="15"/>
      </c>
      <c r="AG10" s="60" t="str">
        <f t="shared" si="16"/>
        <v>A</v>
      </c>
      <c r="AH10" s="20">
        <f t="shared" si="17"/>
      </c>
      <c r="AI10" s="32"/>
      <c r="AJ10" s="21"/>
    </row>
    <row r="11" spans="1:36" ht="19.5" customHeight="1">
      <c r="A11" s="31">
        <v>3</v>
      </c>
      <c r="B11" s="54"/>
      <c r="C11" s="17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1">
        <f t="shared" si="0"/>
      </c>
      <c r="Q11" s="31">
        <f t="shared" si="1"/>
      </c>
      <c r="R11" s="31">
        <f t="shared" si="2"/>
      </c>
      <c r="S11" s="31">
        <f t="shared" si="3"/>
      </c>
      <c r="T11" s="31">
        <f t="shared" si="4"/>
      </c>
      <c r="U11" s="31">
        <f t="shared" si="5"/>
      </c>
      <c r="V11" s="31">
        <f t="shared" si="6"/>
      </c>
      <c r="W11" s="31">
        <f t="shared" si="7"/>
      </c>
      <c r="X11" s="31">
        <f t="shared" si="8"/>
      </c>
      <c r="Y11" s="31">
        <f t="shared" si="9"/>
      </c>
      <c r="Z11" s="31">
        <f t="shared" si="10"/>
      </c>
      <c r="AA11" s="18">
        <f t="shared" si="11"/>
      </c>
      <c r="AB11" s="19">
        <f t="shared" si="12"/>
      </c>
      <c r="AC11" s="19">
        <f t="shared" si="13"/>
      </c>
      <c r="AD11" s="9"/>
      <c r="AE11" s="19">
        <f t="shared" si="14"/>
      </c>
      <c r="AF11" s="59">
        <f t="shared" si="15"/>
      </c>
      <c r="AG11" s="60" t="str">
        <f t="shared" si="16"/>
        <v>A</v>
      </c>
      <c r="AH11" s="20">
        <f t="shared" si="17"/>
      </c>
      <c r="AI11" s="32"/>
      <c r="AJ11" s="21"/>
    </row>
    <row r="12" spans="1:36" ht="19.5" customHeight="1">
      <c r="A12" s="31">
        <v>4</v>
      </c>
      <c r="B12" s="54"/>
      <c r="C12" s="17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1">
        <f t="shared" si="0"/>
      </c>
      <c r="Q12" s="31">
        <f t="shared" si="1"/>
      </c>
      <c r="R12" s="31">
        <f t="shared" si="2"/>
      </c>
      <c r="S12" s="31">
        <f t="shared" si="3"/>
      </c>
      <c r="T12" s="31">
        <f t="shared" si="4"/>
      </c>
      <c r="U12" s="31">
        <f t="shared" si="5"/>
      </c>
      <c r="V12" s="31">
        <f t="shared" si="6"/>
      </c>
      <c r="W12" s="31">
        <f t="shared" si="7"/>
      </c>
      <c r="X12" s="31">
        <f t="shared" si="8"/>
      </c>
      <c r="Y12" s="31">
        <f t="shared" si="9"/>
      </c>
      <c r="Z12" s="31">
        <f t="shared" si="10"/>
      </c>
      <c r="AA12" s="18">
        <f t="shared" si="11"/>
      </c>
      <c r="AB12" s="19">
        <f t="shared" si="12"/>
      </c>
      <c r="AC12" s="19">
        <f t="shared" si="13"/>
      </c>
      <c r="AD12" s="9"/>
      <c r="AE12" s="19">
        <f t="shared" si="14"/>
      </c>
      <c r="AF12" s="59">
        <f t="shared" si="15"/>
      </c>
      <c r="AG12" s="60" t="str">
        <f t="shared" si="16"/>
        <v>A</v>
      </c>
      <c r="AH12" s="20">
        <f t="shared" si="17"/>
      </c>
      <c r="AI12" s="32"/>
      <c r="AJ12" s="21"/>
    </row>
    <row r="13" spans="1:36" ht="19.5" customHeight="1">
      <c r="A13" s="31">
        <v>5</v>
      </c>
      <c r="B13" s="54"/>
      <c r="C13" s="17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1">
        <f t="shared" si="0"/>
      </c>
      <c r="Q13" s="31">
        <f t="shared" si="1"/>
      </c>
      <c r="R13" s="31">
        <f t="shared" si="2"/>
      </c>
      <c r="S13" s="31">
        <f t="shared" si="3"/>
      </c>
      <c r="T13" s="31">
        <f t="shared" si="4"/>
      </c>
      <c r="U13" s="31">
        <f t="shared" si="5"/>
      </c>
      <c r="V13" s="31">
        <f t="shared" si="6"/>
      </c>
      <c r="W13" s="31">
        <f t="shared" si="7"/>
      </c>
      <c r="X13" s="31">
        <f t="shared" si="8"/>
      </c>
      <c r="Y13" s="31">
        <f t="shared" si="9"/>
      </c>
      <c r="Z13" s="31">
        <f t="shared" si="10"/>
      </c>
      <c r="AA13" s="18">
        <f t="shared" si="11"/>
      </c>
      <c r="AB13" s="19">
        <f t="shared" si="12"/>
      </c>
      <c r="AC13" s="19">
        <f t="shared" si="13"/>
      </c>
      <c r="AD13" s="9"/>
      <c r="AE13" s="19">
        <f t="shared" si="14"/>
      </c>
      <c r="AF13" s="59">
        <f t="shared" si="15"/>
      </c>
      <c r="AG13" s="60" t="str">
        <f t="shared" si="16"/>
        <v>A</v>
      </c>
      <c r="AH13" s="20">
        <f t="shared" si="17"/>
      </c>
      <c r="AI13" s="32"/>
      <c r="AJ13" s="21"/>
    </row>
    <row r="14" spans="1:36" ht="19.5" customHeight="1">
      <c r="A14" s="31">
        <v>6</v>
      </c>
      <c r="B14" s="54"/>
      <c r="C14" s="17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  <c r="V14" s="31">
        <f t="shared" si="6"/>
      </c>
      <c r="W14" s="31">
        <f t="shared" si="7"/>
      </c>
      <c r="X14" s="31">
        <f t="shared" si="8"/>
      </c>
      <c r="Y14" s="31">
        <f t="shared" si="9"/>
      </c>
      <c r="Z14" s="31">
        <f t="shared" si="10"/>
      </c>
      <c r="AA14" s="18">
        <f t="shared" si="11"/>
      </c>
      <c r="AB14" s="19">
        <f t="shared" si="12"/>
      </c>
      <c r="AC14" s="19">
        <f t="shared" si="13"/>
      </c>
      <c r="AD14" s="9"/>
      <c r="AE14" s="19">
        <f t="shared" si="14"/>
      </c>
      <c r="AF14" s="59">
        <f t="shared" si="15"/>
      </c>
      <c r="AG14" s="60" t="str">
        <f t="shared" si="16"/>
        <v>A</v>
      </c>
      <c r="AH14" s="20">
        <f t="shared" si="17"/>
      </c>
      <c r="AI14" s="32"/>
      <c r="AJ14" s="21"/>
    </row>
    <row r="15" spans="1:36" ht="19.5" customHeight="1">
      <c r="A15" s="31">
        <v>7</v>
      </c>
      <c r="B15" s="54"/>
      <c r="C15" s="17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  <c r="V15" s="31">
        <f t="shared" si="6"/>
      </c>
      <c r="W15" s="31">
        <f t="shared" si="7"/>
      </c>
      <c r="X15" s="31">
        <f t="shared" si="8"/>
      </c>
      <c r="Y15" s="31">
        <f t="shared" si="9"/>
      </c>
      <c r="Z15" s="31">
        <f t="shared" si="10"/>
      </c>
      <c r="AA15" s="18">
        <f t="shared" si="11"/>
      </c>
      <c r="AB15" s="19">
        <f t="shared" si="12"/>
      </c>
      <c r="AC15" s="19">
        <f t="shared" si="13"/>
      </c>
      <c r="AD15" s="9"/>
      <c r="AE15" s="19">
        <f t="shared" si="14"/>
      </c>
      <c r="AF15" s="59">
        <f t="shared" si="15"/>
      </c>
      <c r="AG15" s="60" t="str">
        <f t="shared" si="16"/>
        <v>A</v>
      </c>
      <c r="AH15" s="20">
        <f t="shared" si="17"/>
      </c>
      <c r="AI15" s="32"/>
      <c r="AJ15" s="21"/>
    </row>
    <row r="16" spans="1:36" ht="19.5" customHeight="1">
      <c r="A16" s="31">
        <v>8</v>
      </c>
      <c r="B16" s="54"/>
      <c r="C16" s="17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  <c r="V16" s="31">
        <f t="shared" si="6"/>
      </c>
      <c r="W16" s="31">
        <f t="shared" si="7"/>
      </c>
      <c r="X16" s="31">
        <f t="shared" si="8"/>
      </c>
      <c r="Y16" s="31">
        <f t="shared" si="9"/>
      </c>
      <c r="Z16" s="31">
        <f t="shared" si="10"/>
      </c>
      <c r="AA16" s="18">
        <f t="shared" si="11"/>
      </c>
      <c r="AB16" s="19">
        <f t="shared" si="12"/>
      </c>
      <c r="AC16" s="19">
        <f t="shared" si="13"/>
      </c>
      <c r="AD16" s="9"/>
      <c r="AE16" s="19">
        <f t="shared" si="14"/>
      </c>
      <c r="AF16" s="59">
        <f t="shared" si="15"/>
      </c>
      <c r="AG16" s="60" t="str">
        <f t="shared" si="16"/>
        <v>A</v>
      </c>
      <c r="AH16" s="20">
        <f t="shared" si="17"/>
      </c>
      <c r="AI16" s="32"/>
      <c r="AJ16" s="21"/>
    </row>
    <row r="17" spans="1:36" ht="19.5" customHeight="1">
      <c r="A17" s="31">
        <v>9</v>
      </c>
      <c r="B17" s="54"/>
      <c r="C17" s="17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  <c r="V17" s="31">
        <f t="shared" si="6"/>
      </c>
      <c r="W17" s="31">
        <f t="shared" si="7"/>
      </c>
      <c r="X17" s="31">
        <f t="shared" si="8"/>
      </c>
      <c r="Y17" s="31">
        <f t="shared" si="9"/>
      </c>
      <c r="Z17" s="31">
        <f t="shared" si="10"/>
      </c>
      <c r="AA17" s="18">
        <f t="shared" si="11"/>
      </c>
      <c r="AB17" s="19">
        <f t="shared" si="12"/>
      </c>
      <c r="AC17" s="19">
        <f t="shared" si="13"/>
      </c>
      <c r="AD17" s="9"/>
      <c r="AE17" s="19">
        <f t="shared" si="14"/>
      </c>
      <c r="AF17" s="59">
        <f t="shared" si="15"/>
      </c>
      <c r="AG17" s="60" t="str">
        <f t="shared" si="16"/>
        <v>A</v>
      </c>
      <c r="AH17" s="20">
        <f t="shared" si="17"/>
      </c>
      <c r="AI17" s="32"/>
      <c r="AJ17" s="21"/>
    </row>
    <row r="18" spans="1:36" ht="19.5" customHeight="1">
      <c r="A18" s="31">
        <v>10</v>
      </c>
      <c r="B18" s="54"/>
      <c r="C18" s="17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  <c r="V18" s="31">
        <f t="shared" si="6"/>
      </c>
      <c r="W18" s="31">
        <f t="shared" si="7"/>
      </c>
      <c r="X18" s="31">
        <f t="shared" si="8"/>
      </c>
      <c r="Y18" s="31">
        <f t="shared" si="9"/>
      </c>
      <c r="Z18" s="31">
        <f t="shared" si="10"/>
      </c>
      <c r="AA18" s="18">
        <f t="shared" si="11"/>
      </c>
      <c r="AB18" s="19">
        <f t="shared" si="12"/>
      </c>
      <c r="AC18" s="19">
        <f t="shared" si="13"/>
      </c>
      <c r="AD18" s="9"/>
      <c r="AE18" s="19">
        <f t="shared" si="14"/>
      </c>
      <c r="AF18" s="59">
        <f t="shared" si="15"/>
      </c>
      <c r="AG18" s="60" t="str">
        <f t="shared" si="16"/>
        <v>A</v>
      </c>
      <c r="AH18" s="20">
        <f t="shared" si="17"/>
      </c>
      <c r="AI18" s="32"/>
      <c r="AJ18" s="21"/>
    </row>
    <row r="19" spans="1:36" ht="19.5" customHeight="1">
      <c r="A19" s="31">
        <v>11</v>
      </c>
      <c r="B19" s="54"/>
      <c r="C19" s="17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  <c r="V19" s="31">
        <f t="shared" si="6"/>
      </c>
      <c r="W19" s="31">
        <f t="shared" si="7"/>
      </c>
      <c r="X19" s="31">
        <f t="shared" si="8"/>
      </c>
      <c r="Y19" s="31">
        <f t="shared" si="9"/>
      </c>
      <c r="Z19" s="31">
        <f t="shared" si="10"/>
      </c>
      <c r="AA19" s="18">
        <f t="shared" si="11"/>
      </c>
      <c r="AB19" s="19">
        <f t="shared" si="12"/>
      </c>
      <c r="AC19" s="19">
        <f t="shared" si="13"/>
      </c>
      <c r="AD19" s="9"/>
      <c r="AE19" s="19">
        <f t="shared" si="14"/>
      </c>
      <c r="AF19" s="59">
        <f t="shared" si="15"/>
      </c>
      <c r="AG19" s="60" t="str">
        <f t="shared" si="16"/>
        <v>A</v>
      </c>
      <c r="AH19" s="20">
        <f t="shared" si="17"/>
      </c>
      <c r="AI19" s="32"/>
      <c r="AJ19" s="21"/>
    </row>
    <row r="20" spans="1:36" ht="19.5" customHeight="1">
      <c r="A20" s="31">
        <v>12</v>
      </c>
      <c r="B20" s="54"/>
      <c r="C20" s="17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  <c r="V20" s="31">
        <f t="shared" si="6"/>
      </c>
      <c r="W20" s="31">
        <f t="shared" si="7"/>
      </c>
      <c r="X20" s="31">
        <f t="shared" si="8"/>
      </c>
      <c r="Y20" s="31">
        <f t="shared" si="9"/>
      </c>
      <c r="Z20" s="31">
        <f t="shared" si="10"/>
      </c>
      <c r="AA20" s="18">
        <f t="shared" si="11"/>
      </c>
      <c r="AB20" s="19">
        <f t="shared" si="12"/>
      </c>
      <c r="AC20" s="19">
        <f t="shared" si="13"/>
      </c>
      <c r="AD20" s="9"/>
      <c r="AE20" s="19">
        <f t="shared" si="14"/>
      </c>
      <c r="AF20" s="59">
        <f t="shared" si="15"/>
      </c>
      <c r="AG20" s="60" t="str">
        <f t="shared" si="16"/>
        <v>A</v>
      </c>
      <c r="AH20" s="20">
        <f t="shared" si="17"/>
      </c>
      <c r="AI20" s="32"/>
      <c r="AJ20" s="21"/>
    </row>
    <row r="21" spans="1:36" ht="19.5" customHeight="1">
      <c r="A21" s="31">
        <v>13</v>
      </c>
      <c r="B21" s="54"/>
      <c r="C21" s="17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  <c r="V21" s="31">
        <f t="shared" si="6"/>
      </c>
      <c r="W21" s="31">
        <f t="shared" si="7"/>
      </c>
      <c r="X21" s="31">
        <f t="shared" si="8"/>
      </c>
      <c r="Y21" s="31">
        <f t="shared" si="9"/>
      </c>
      <c r="Z21" s="31">
        <f t="shared" si="10"/>
      </c>
      <c r="AA21" s="18">
        <f t="shared" si="11"/>
      </c>
      <c r="AB21" s="19">
        <f t="shared" si="12"/>
      </c>
      <c r="AC21" s="19">
        <f t="shared" si="13"/>
      </c>
      <c r="AD21" s="9"/>
      <c r="AE21" s="19">
        <f t="shared" si="14"/>
      </c>
      <c r="AF21" s="59">
        <f t="shared" si="15"/>
      </c>
      <c r="AG21" s="60" t="str">
        <f t="shared" si="16"/>
        <v>A</v>
      </c>
      <c r="AH21" s="20">
        <f t="shared" si="17"/>
      </c>
      <c r="AI21" s="32"/>
      <c r="AJ21" s="21"/>
    </row>
    <row r="22" spans="1:36" ht="19.5" customHeight="1">
      <c r="A22" s="31">
        <v>14</v>
      </c>
      <c r="B22" s="54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  <c r="V22" s="31">
        <f t="shared" si="6"/>
      </c>
      <c r="W22" s="31">
        <f t="shared" si="7"/>
      </c>
      <c r="X22" s="31">
        <f t="shared" si="8"/>
      </c>
      <c r="Y22" s="31">
        <f t="shared" si="9"/>
      </c>
      <c r="Z22" s="31">
        <f t="shared" si="10"/>
      </c>
      <c r="AA22" s="18">
        <f t="shared" si="11"/>
      </c>
      <c r="AB22" s="19">
        <f t="shared" si="12"/>
      </c>
      <c r="AC22" s="19">
        <f t="shared" si="13"/>
      </c>
      <c r="AD22" s="9"/>
      <c r="AE22" s="19">
        <f t="shared" si="14"/>
      </c>
      <c r="AF22" s="59">
        <f t="shared" si="15"/>
      </c>
      <c r="AG22" s="60" t="str">
        <f t="shared" si="16"/>
        <v>A</v>
      </c>
      <c r="AH22" s="20">
        <f t="shared" si="17"/>
      </c>
      <c r="AI22" s="32"/>
      <c r="AJ22" s="21"/>
    </row>
    <row r="23" spans="1:36" ht="19.5" customHeight="1">
      <c r="A23" s="31">
        <v>15</v>
      </c>
      <c r="B23" s="54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  <c r="V23" s="31">
        <f t="shared" si="6"/>
      </c>
      <c r="W23" s="31">
        <f t="shared" si="7"/>
      </c>
      <c r="X23" s="31">
        <f t="shared" si="8"/>
      </c>
      <c r="Y23" s="31">
        <f t="shared" si="9"/>
      </c>
      <c r="Z23" s="31">
        <f t="shared" si="10"/>
      </c>
      <c r="AA23" s="18">
        <f t="shared" si="11"/>
      </c>
      <c r="AB23" s="19">
        <f t="shared" si="12"/>
      </c>
      <c r="AC23" s="19">
        <f t="shared" si="13"/>
      </c>
      <c r="AD23" s="9"/>
      <c r="AE23" s="19">
        <f t="shared" si="14"/>
      </c>
      <c r="AF23" s="59">
        <f t="shared" si="15"/>
      </c>
      <c r="AG23" s="60" t="str">
        <f t="shared" si="16"/>
        <v>A</v>
      </c>
      <c r="AH23" s="20">
        <f t="shared" si="17"/>
      </c>
      <c r="AI23" s="32"/>
      <c r="AJ23" s="21"/>
    </row>
    <row r="24" spans="1:36" ht="19.5" customHeight="1">
      <c r="A24" s="31">
        <v>16</v>
      </c>
      <c r="B24" s="54"/>
      <c r="C24" s="17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1">
        <f t="shared" si="0"/>
      </c>
      <c r="Q24" s="31">
        <f t="shared" si="1"/>
      </c>
      <c r="R24" s="31">
        <f t="shared" si="2"/>
      </c>
      <c r="S24" s="31">
        <f t="shared" si="3"/>
      </c>
      <c r="T24" s="31">
        <f t="shared" si="4"/>
      </c>
      <c r="U24" s="31">
        <f t="shared" si="5"/>
      </c>
      <c r="V24" s="31">
        <f t="shared" si="6"/>
      </c>
      <c r="W24" s="31">
        <f t="shared" si="7"/>
      </c>
      <c r="X24" s="31">
        <f t="shared" si="8"/>
      </c>
      <c r="Y24" s="31">
        <f t="shared" si="9"/>
      </c>
      <c r="Z24" s="31">
        <f t="shared" si="10"/>
      </c>
      <c r="AA24" s="18">
        <f t="shared" si="11"/>
      </c>
      <c r="AB24" s="19">
        <f t="shared" si="12"/>
      </c>
      <c r="AC24" s="19">
        <f t="shared" si="13"/>
      </c>
      <c r="AD24" s="9"/>
      <c r="AE24" s="19">
        <f t="shared" si="14"/>
      </c>
      <c r="AF24" s="59">
        <f t="shared" si="15"/>
      </c>
      <c r="AG24" s="60" t="str">
        <f t="shared" si="16"/>
        <v>A</v>
      </c>
      <c r="AH24" s="20">
        <f t="shared" si="17"/>
      </c>
      <c r="AI24" s="32"/>
      <c r="AJ24" s="21"/>
    </row>
    <row r="25" spans="1:36" ht="19.5" customHeight="1">
      <c r="A25" s="31">
        <v>17</v>
      </c>
      <c r="B25" s="54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  <c r="V25" s="31">
        <f t="shared" si="6"/>
      </c>
      <c r="W25" s="31">
        <f t="shared" si="7"/>
      </c>
      <c r="X25" s="31">
        <f t="shared" si="8"/>
      </c>
      <c r="Y25" s="31">
        <f t="shared" si="9"/>
      </c>
      <c r="Z25" s="31">
        <f t="shared" si="10"/>
      </c>
      <c r="AA25" s="18">
        <f t="shared" si="11"/>
      </c>
      <c r="AB25" s="19">
        <f t="shared" si="12"/>
      </c>
      <c r="AC25" s="19">
        <f t="shared" si="13"/>
      </c>
      <c r="AD25" s="9"/>
      <c r="AE25" s="19">
        <f t="shared" si="14"/>
      </c>
      <c r="AF25" s="59">
        <f t="shared" si="15"/>
      </c>
      <c r="AG25" s="60" t="str">
        <f t="shared" si="16"/>
        <v>A</v>
      </c>
      <c r="AH25" s="20">
        <f t="shared" si="17"/>
      </c>
      <c r="AI25" s="32"/>
      <c r="AJ25" s="21"/>
    </row>
    <row r="26" spans="1:36" ht="19.5" customHeight="1">
      <c r="A26" s="31">
        <v>18</v>
      </c>
      <c r="B26" s="54"/>
      <c r="C26" s="17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</c>
      <c r="U26" s="31">
        <f t="shared" si="5"/>
      </c>
      <c r="V26" s="31">
        <f t="shared" si="6"/>
      </c>
      <c r="W26" s="31">
        <f t="shared" si="7"/>
      </c>
      <c r="X26" s="31">
        <f t="shared" si="8"/>
      </c>
      <c r="Y26" s="31">
        <f t="shared" si="9"/>
      </c>
      <c r="Z26" s="31">
        <f t="shared" si="10"/>
      </c>
      <c r="AA26" s="18">
        <f t="shared" si="11"/>
      </c>
      <c r="AB26" s="19">
        <f t="shared" si="12"/>
      </c>
      <c r="AC26" s="19">
        <f t="shared" si="13"/>
      </c>
      <c r="AD26" s="9"/>
      <c r="AE26" s="19">
        <f t="shared" si="14"/>
      </c>
      <c r="AF26" s="59">
        <f t="shared" si="15"/>
      </c>
      <c r="AG26" s="60" t="str">
        <f t="shared" si="16"/>
        <v>A</v>
      </c>
      <c r="AH26" s="20">
        <f t="shared" si="17"/>
      </c>
      <c r="AI26" s="32"/>
      <c r="AJ26" s="21"/>
    </row>
    <row r="27" spans="1:36" ht="19.5" customHeight="1">
      <c r="A27" s="31">
        <v>19</v>
      </c>
      <c r="B27" s="54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  <c r="V27" s="31">
        <f t="shared" si="6"/>
      </c>
      <c r="W27" s="31">
        <f t="shared" si="7"/>
      </c>
      <c r="X27" s="31">
        <f t="shared" si="8"/>
      </c>
      <c r="Y27" s="31">
        <f t="shared" si="9"/>
      </c>
      <c r="Z27" s="31">
        <f t="shared" si="10"/>
      </c>
      <c r="AA27" s="18">
        <f t="shared" si="11"/>
      </c>
      <c r="AB27" s="19">
        <f t="shared" si="12"/>
      </c>
      <c r="AC27" s="19">
        <f t="shared" si="13"/>
      </c>
      <c r="AD27" s="9"/>
      <c r="AE27" s="19">
        <f t="shared" si="14"/>
      </c>
      <c r="AF27" s="59">
        <f t="shared" si="15"/>
      </c>
      <c r="AG27" s="60" t="str">
        <f t="shared" si="16"/>
        <v>A</v>
      </c>
      <c r="AH27" s="20">
        <f t="shared" si="17"/>
      </c>
      <c r="AI27" s="32"/>
      <c r="AJ27" s="21"/>
    </row>
    <row r="28" spans="1:36" ht="19.5" customHeight="1">
      <c r="A28" s="31">
        <v>20</v>
      </c>
      <c r="B28" s="54"/>
      <c r="C28" s="17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  <c r="V28" s="31">
        <f t="shared" si="6"/>
      </c>
      <c r="W28" s="31">
        <f t="shared" si="7"/>
      </c>
      <c r="X28" s="31">
        <f t="shared" si="8"/>
      </c>
      <c r="Y28" s="31">
        <f t="shared" si="9"/>
      </c>
      <c r="Z28" s="31">
        <f t="shared" si="10"/>
      </c>
      <c r="AA28" s="18">
        <f t="shared" si="11"/>
      </c>
      <c r="AB28" s="19">
        <f t="shared" si="12"/>
      </c>
      <c r="AC28" s="19">
        <f t="shared" si="13"/>
      </c>
      <c r="AD28" s="9"/>
      <c r="AE28" s="19">
        <f t="shared" si="14"/>
      </c>
      <c r="AF28" s="59">
        <f t="shared" si="15"/>
      </c>
      <c r="AG28" s="60" t="str">
        <f t="shared" si="16"/>
        <v>A</v>
      </c>
      <c r="AH28" s="20">
        <f t="shared" si="17"/>
      </c>
      <c r="AI28" s="32"/>
      <c r="AJ28" s="21"/>
    </row>
    <row r="29" spans="1:36" ht="19.5" customHeight="1">
      <c r="A29" s="31">
        <v>21</v>
      </c>
      <c r="B29" s="54"/>
      <c r="C29" s="17"/>
      <c r="D29" s="1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  <c r="V29" s="31">
        <f t="shared" si="6"/>
      </c>
      <c r="W29" s="31">
        <f t="shared" si="7"/>
      </c>
      <c r="X29" s="31">
        <f t="shared" si="8"/>
      </c>
      <c r="Y29" s="31">
        <f t="shared" si="9"/>
      </c>
      <c r="Z29" s="31">
        <f t="shared" si="10"/>
      </c>
      <c r="AA29" s="18">
        <f t="shared" si="11"/>
      </c>
      <c r="AB29" s="19">
        <f t="shared" si="12"/>
      </c>
      <c r="AC29" s="19">
        <f t="shared" si="13"/>
      </c>
      <c r="AD29" s="9"/>
      <c r="AE29" s="19">
        <f t="shared" si="14"/>
      </c>
      <c r="AF29" s="59">
        <f t="shared" si="15"/>
      </c>
      <c r="AG29" s="60" t="str">
        <f t="shared" si="16"/>
        <v>A</v>
      </c>
      <c r="AH29" s="20">
        <f t="shared" si="17"/>
      </c>
      <c r="AI29" s="32"/>
      <c r="AJ29" s="21"/>
    </row>
    <row r="30" spans="1:36" ht="19.5" customHeight="1">
      <c r="A30" s="31">
        <v>22</v>
      </c>
      <c r="B30" s="54"/>
      <c r="C30" s="17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  <c r="V30" s="31">
        <f t="shared" si="6"/>
      </c>
      <c r="W30" s="31">
        <f t="shared" si="7"/>
      </c>
      <c r="X30" s="31">
        <f t="shared" si="8"/>
      </c>
      <c r="Y30" s="31">
        <f t="shared" si="9"/>
      </c>
      <c r="Z30" s="31">
        <f t="shared" si="10"/>
      </c>
      <c r="AA30" s="18">
        <f t="shared" si="11"/>
      </c>
      <c r="AB30" s="19">
        <f t="shared" si="12"/>
      </c>
      <c r="AC30" s="19">
        <f t="shared" si="13"/>
      </c>
      <c r="AD30" s="9"/>
      <c r="AE30" s="19">
        <f t="shared" si="14"/>
      </c>
      <c r="AF30" s="59">
        <f t="shared" si="15"/>
      </c>
      <c r="AG30" s="60" t="str">
        <f t="shared" si="16"/>
        <v>A</v>
      </c>
      <c r="AH30" s="20">
        <f t="shared" si="17"/>
      </c>
      <c r="AI30" s="32"/>
      <c r="AJ30" s="21"/>
    </row>
    <row r="31" spans="1:36" ht="19.5" customHeight="1">
      <c r="A31" s="31">
        <v>23</v>
      </c>
      <c r="B31" s="54"/>
      <c r="C31" s="17"/>
      <c r="D31" s="1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  <c r="V31" s="31">
        <f t="shared" si="6"/>
      </c>
      <c r="W31" s="31">
        <f t="shared" si="7"/>
      </c>
      <c r="X31" s="31">
        <f t="shared" si="8"/>
      </c>
      <c r="Y31" s="31">
        <f t="shared" si="9"/>
      </c>
      <c r="Z31" s="31">
        <f t="shared" si="10"/>
      </c>
      <c r="AA31" s="18">
        <f t="shared" si="11"/>
      </c>
      <c r="AB31" s="19">
        <f t="shared" si="12"/>
      </c>
      <c r="AC31" s="19">
        <f t="shared" si="13"/>
      </c>
      <c r="AD31" s="9"/>
      <c r="AE31" s="19">
        <f t="shared" si="14"/>
      </c>
      <c r="AF31" s="59">
        <f t="shared" si="15"/>
      </c>
      <c r="AG31" s="60" t="str">
        <f t="shared" si="16"/>
        <v>A</v>
      </c>
      <c r="AH31" s="20">
        <f t="shared" si="17"/>
      </c>
      <c r="AI31" s="32"/>
      <c r="AJ31" s="21"/>
    </row>
    <row r="32" spans="1:36" ht="19.5" customHeight="1">
      <c r="A32" s="31">
        <v>24</v>
      </c>
      <c r="B32" s="54"/>
      <c r="C32" s="17"/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  <c r="V32" s="31">
        <f t="shared" si="6"/>
      </c>
      <c r="W32" s="31">
        <f t="shared" si="7"/>
      </c>
      <c r="X32" s="31">
        <f t="shared" si="8"/>
      </c>
      <c r="Y32" s="31">
        <f t="shared" si="9"/>
      </c>
      <c r="Z32" s="31">
        <f t="shared" si="10"/>
      </c>
      <c r="AA32" s="18">
        <f t="shared" si="11"/>
      </c>
      <c r="AB32" s="19">
        <f t="shared" si="12"/>
      </c>
      <c r="AC32" s="19">
        <f t="shared" si="13"/>
      </c>
      <c r="AD32" s="9"/>
      <c r="AE32" s="19">
        <f t="shared" si="14"/>
      </c>
      <c r="AF32" s="59">
        <f t="shared" si="15"/>
      </c>
      <c r="AG32" s="60" t="str">
        <f t="shared" si="16"/>
        <v>A</v>
      </c>
      <c r="AH32" s="20">
        <f t="shared" si="17"/>
      </c>
      <c r="AI32" s="32"/>
      <c r="AJ32" s="21"/>
    </row>
    <row r="33" spans="1:36" ht="19.5" customHeight="1">
      <c r="A33" s="31">
        <v>25</v>
      </c>
      <c r="B33" s="54"/>
      <c r="C33" s="17"/>
      <c r="D33" s="1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  <c r="V33" s="31">
        <f t="shared" si="6"/>
      </c>
      <c r="W33" s="31">
        <f t="shared" si="7"/>
      </c>
      <c r="X33" s="31">
        <f t="shared" si="8"/>
      </c>
      <c r="Y33" s="31">
        <f t="shared" si="9"/>
      </c>
      <c r="Z33" s="31">
        <f t="shared" si="10"/>
      </c>
      <c r="AA33" s="18">
        <f t="shared" si="11"/>
      </c>
      <c r="AB33" s="19">
        <f t="shared" si="12"/>
      </c>
      <c r="AC33" s="19">
        <f t="shared" si="13"/>
      </c>
      <c r="AD33" s="9"/>
      <c r="AE33" s="19">
        <f t="shared" si="14"/>
      </c>
      <c r="AF33" s="59">
        <f t="shared" si="15"/>
      </c>
      <c r="AG33" s="60" t="str">
        <f t="shared" si="16"/>
        <v>A</v>
      </c>
      <c r="AH33" s="20">
        <f t="shared" si="17"/>
      </c>
      <c r="AI33" s="32"/>
      <c r="AJ33" s="21"/>
    </row>
    <row r="34" spans="1:36" ht="19.5" customHeight="1">
      <c r="A34" s="31">
        <v>26</v>
      </c>
      <c r="B34" s="54"/>
      <c r="C34" s="17"/>
      <c r="D34" s="1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  <c r="V34" s="31">
        <f t="shared" si="6"/>
      </c>
      <c r="W34" s="31">
        <f t="shared" si="7"/>
      </c>
      <c r="X34" s="31">
        <f t="shared" si="8"/>
      </c>
      <c r="Y34" s="31">
        <f t="shared" si="9"/>
      </c>
      <c r="Z34" s="31">
        <f t="shared" si="10"/>
      </c>
      <c r="AA34" s="18">
        <f t="shared" si="11"/>
      </c>
      <c r="AB34" s="19">
        <f t="shared" si="12"/>
      </c>
      <c r="AC34" s="19">
        <f t="shared" si="13"/>
      </c>
      <c r="AD34" s="9"/>
      <c r="AE34" s="19">
        <f t="shared" si="14"/>
      </c>
      <c r="AF34" s="59">
        <f t="shared" si="15"/>
      </c>
      <c r="AG34" s="60" t="str">
        <f t="shared" si="16"/>
        <v>A</v>
      </c>
      <c r="AH34" s="20">
        <f t="shared" si="17"/>
      </c>
      <c r="AI34" s="32"/>
      <c r="AJ34" s="21"/>
    </row>
    <row r="35" spans="1:36" ht="19.5" customHeight="1">
      <c r="A35" s="31">
        <v>27</v>
      </c>
      <c r="B35" s="54"/>
      <c r="C35" s="17"/>
      <c r="D35" s="1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  <c r="V35" s="31">
        <f t="shared" si="6"/>
      </c>
      <c r="W35" s="31">
        <f t="shared" si="7"/>
      </c>
      <c r="X35" s="31">
        <f t="shared" si="8"/>
      </c>
      <c r="Y35" s="31">
        <f t="shared" si="9"/>
      </c>
      <c r="Z35" s="31">
        <f t="shared" si="10"/>
      </c>
      <c r="AA35" s="18">
        <f t="shared" si="11"/>
      </c>
      <c r="AB35" s="19">
        <f t="shared" si="12"/>
      </c>
      <c r="AC35" s="19">
        <f t="shared" si="13"/>
      </c>
      <c r="AD35" s="9"/>
      <c r="AE35" s="19">
        <f t="shared" si="14"/>
      </c>
      <c r="AF35" s="59">
        <f t="shared" si="15"/>
      </c>
      <c r="AG35" s="60" t="str">
        <f t="shared" si="16"/>
        <v>A</v>
      </c>
      <c r="AH35" s="20">
        <f t="shared" si="17"/>
      </c>
      <c r="AI35" s="32"/>
      <c r="AJ35" s="21"/>
    </row>
    <row r="36" spans="1:36" ht="19.5" customHeight="1">
      <c r="A36" s="31">
        <v>28</v>
      </c>
      <c r="B36" s="54"/>
      <c r="C36" s="17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  <c r="V36" s="31">
        <f t="shared" si="6"/>
      </c>
      <c r="W36" s="31">
        <f t="shared" si="7"/>
      </c>
      <c r="X36" s="31">
        <f t="shared" si="8"/>
      </c>
      <c r="Y36" s="31">
        <f t="shared" si="9"/>
      </c>
      <c r="Z36" s="31">
        <f t="shared" si="10"/>
      </c>
      <c r="AA36" s="18">
        <f t="shared" si="11"/>
      </c>
      <c r="AB36" s="19">
        <f t="shared" si="12"/>
      </c>
      <c r="AC36" s="19">
        <f t="shared" si="13"/>
      </c>
      <c r="AD36" s="9"/>
      <c r="AE36" s="19">
        <f t="shared" si="14"/>
      </c>
      <c r="AF36" s="59">
        <f t="shared" si="15"/>
      </c>
      <c r="AG36" s="60" t="str">
        <f t="shared" si="16"/>
        <v>A</v>
      </c>
      <c r="AH36" s="20">
        <f t="shared" si="17"/>
      </c>
      <c r="AI36" s="32"/>
      <c r="AJ36" s="21"/>
    </row>
    <row r="37" spans="1:36" ht="19.5" customHeight="1">
      <c r="A37" s="31">
        <v>29</v>
      </c>
      <c r="B37" s="54"/>
      <c r="C37" s="17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1">
        <f t="shared" si="0"/>
      </c>
      <c r="Q37" s="31">
        <f t="shared" si="1"/>
      </c>
      <c r="R37" s="31">
        <f t="shared" si="2"/>
      </c>
      <c r="S37" s="31">
        <f t="shared" si="3"/>
      </c>
      <c r="T37" s="31">
        <f t="shared" si="4"/>
      </c>
      <c r="U37" s="31">
        <f t="shared" si="5"/>
      </c>
      <c r="V37" s="31">
        <f t="shared" si="6"/>
      </c>
      <c r="W37" s="31">
        <f t="shared" si="7"/>
      </c>
      <c r="X37" s="31">
        <f t="shared" si="8"/>
      </c>
      <c r="Y37" s="31">
        <f t="shared" si="9"/>
      </c>
      <c r="Z37" s="31">
        <f t="shared" si="10"/>
      </c>
      <c r="AA37" s="18">
        <f t="shared" si="11"/>
      </c>
      <c r="AB37" s="19">
        <f t="shared" si="12"/>
      </c>
      <c r="AC37" s="19">
        <f t="shared" si="13"/>
      </c>
      <c r="AD37" s="9"/>
      <c r="AE37" s="19">
        <f t="shared" si="14"/>
      </c>
      <c r="AF37" s="59">
        <f t="shared" si="15"/>
      </c>
      <c r="AG37" s="60" t="str">
        <f t="shared" si="16"/>
        <v>A</v>
      </c>
      <c r="AH37" s="20">
        <f t="shared" si="17"/>
      </c>
      <c r="AI37" s="32"/>
      <c r="AJ37" s="21"/>
    </row>
    <row r="38" spans="1:36" ht="19.5" customHeight="1">
      <c r="A38" s="31">
        <v>30</v>
      </c>
      <c r="B38" s="54"/>
      <c r="C38" s="17"/>
      <c r="D38" s="1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1">
        <f t="shared" si="0"/>
      </c>
      <c r="Q38" s="31">
        <f t="shared" si="1"/>
      </c>
      <c r="R38" s="31">
        <f t="shared" si="2"/>
      </c>
      <c r="S38" s="31">
        <f t="shared" si="3"/>
      </c>
      <c r="T38" s="31">
        <f t="shared" si="4"/>
      </c>
      <c r="U38" s="31">
        <f t="shared" si="5"/>
      </c>
      <c r="V38" s="31">
        <f t="shared" si="6"/>
      </c>
      <c r="W38" s="31">
        <f t="shared" si="7"/>
      </c>
      <c r="X38" s="31">
        <f t="shared" si="8"/>
      </c>
      <c r="Y38" s="31">
        <f t="shared" si="9"/>
      </c>
      <c r="Z38" s="31">
        <f t="shared" si="10"/>
      </c>
      <c r="AA38" s="18">
        <f t="shared" si="11"/>
      </c>
      <c r="AB38" s="19">
        <f t="shared" si="12"/>
      </c>
      <c r="AC38" s="19">
        <f t="shared" si="13"/>
      </c>
      <c r="AD38" s="9"/>
      <c r="AE38" s="19">
        <f t="shared" si="14"/>
      </c>
      <c r="AF38" s="59">
        <f t="shared" si="15"/>
      </c>
      <c r="AG38" s="60" t="str">
        <f t="shared" si="16"/>
        <v>A</v>
      </c>
      <c r="AH38" s="20">
        <f t="shared" si="17"/>
      </c>
      <c r="AI38" s="32"/>
      <c r="AJ38" s="21"/>
    </row>
    <row r="39" spans="1:36" ht="19.5" customHeight="1">
      <c r="A39" s="31">
        <v>31</v>
      </c>
      <c r="B39" s="54"/>
      <c r="C39" s="17"/>
      <c r="D39" s="1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  <c r="V39" s="31">
        <f t="shared" si="6"/>
      </c>
      <c r="W39" s="31">
        <f t="shared" si="7"/>
      </c>
      <c r="X39" s="31">
        <f t="shared" si="8"/>
      </c>
      <c r="Y39" s="31">
        <f t="shared" si="9"/>
      </c>
      <c r="Z39" s="31">
        <f t="shared" si="10"/>
      </c>
      <c r="AA39" s="18">
        <f t="shared" si="11"/>
      </c>
      <c r="AB39" s="19">
        <f t="shared" si="12"/>
      </c>
      <c r="AC39" s="19">
        <f t="shared" si="13"/>
      </c>
      <c r="AD39" s="9"/>
      <c r="AE39" s="19">
        <f t="shared" si="14"/>
      </c>
      <c r="AF39" s="59">
        <f t="shared" si="15"/>
      </c>
      <c r="AG39" s="60" t="str">
        <f t="shared" si="16"/>
        <v>A</v>
      </c>
      <c r="AH39" s="20">
        <f t="shared" si="17"/>
      </c>
      <c r="AI39" s="32"/>
      <c r="AJ39" s="21"/>
    </row>
    <row r="40" spans="1:36" ht="19.5" customHeight="1">
      <c r="A40" s="31">
        <v>32</v>
      </c>
      <c r="B40" s="54"/>
      <c r="C40" s="17"/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  <c r="V40" s="31">
        <f t="shared" si="6"/>
      </c>
      <c r="W40" s="31">
        <f t="shared" si="7"/>
      </c>
      <c r="X40" s="31">
        <f t="shared" si="8"/>
      </c>
      <c r="Y40" s="31">
        <f t="shared" si="9"/>
      </c>
      <c r="Z40" s="31">
        <f t="shared" si="10"/>
      </c>
      <c r="AA40" s="18">
        <f t="shared" si="11"/>
      </c>
      <c r="AB40" s="19">
        <f t="shared" si="12"/>
      </c>
      <c r="AC40" s="19">
        <f t="shared" si="13"/>
      </c>
      <c r="AD40" s="9"/>
      <c r="AE40" s="19">
        <f t="shared" si="14"/>
      </c>
      <c r="AF40" s="59">
        <f t="shared" si="15"/>
      </c>
      <c r="AG40" s="60" t="str">
        <f t="shared" si="16"/>
        <v>A</v>
      </c>
      <c r="AH40" s="20">
        <f t="shared" si="17"/>
      </c>
      <c r="AI40" s="32"/>
      <c r="AJ40" s="21"/>
    </row>
    <row r="41" spans="1:36" ht="19.5" customHeight="1">
      <c r="A41" s="31">
        <v>33</v>
      </c>
      <c r="B41" s="54"/>
      <c r="C41" s="1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1">
        <f aca="true" t="shared" si="18" ref="P41:P58">IF(AND($E$8&gt;0,E41="M"),"INC","")</f>
      </c>
      <c r="Q41" s="31">
        <f aca="true" t="shared" si="19" ref="Q41:Q58">IF(AND($F$8&gt;0,F41="M"),"INC","")</f>
      </c>
      <c r="R41" s="31">
        <f aca="true" t="shared" si="20" ref="R41:R58">IF(AND($G$8&gt;0,G41="M"),"INC","")</f>
      </c>
      <c r="S41" s="31">
        <f aca="true" t="shared" si="21" ref="S41:S58">IF(AND($H$8&gt;0,H41="M"),"INC","")</f>
      </c>
      <c r="T41" s="31">
        <f aca="true" t="shared" si="22" ref="T41:T58">IF(AND($I$8&gt;0,I41="M"),"INC","")</f>
      </c>
      <c r="U41" s="31">
        <f aca="true" t="shared" si="23" ref="U41:U58">IF(AND($J$8&gt;0,J41="M"),"INC","")</f>
      </c>
      <c r="V41" s="31">
        <f aca="true" t="shared" si="24" ref="V41:V58">IF(AND($K$8&gt;0,K41="M"),"INC","")</f>
      </c>
      <c r="W41" s="31">
        <f aca="true" t="shared" si="25" ref="W41:W58">IF(AND($L$8&gt;0,L41="M"),"INC","")</f>
      </c>
      <c r="X41" s="31">
        <f aca="true" t="shared" si="26" ref="X41:X58">IF(AND($M$8&gt;0,M41="M"),"INC","")</f>
      </c>
      <c r="Y41" s="31">
        <f aca="true" t="shared" si="27" ref="Y41:Y58">IF(AND($N$8&gt;0,N41="M"),"INC","")</f>
      </c>
      <c r="Z41" s="31">
        <f aca="true" t="shared" si="28" ref="Z41:Z58">IF(OR(P41="INC",Q41="INC",R41="INC",S41="INC",T41="INC",U41="INC",V41="INC",W41="INC",X41="INC",Y41="INC"),"INC","")</f>
      </c>
      <c r="AA41" s="18">
        <f aca="true" t="shared" si="29" ref="AA41:AA58">IF(AND(E41="",F41="",G41="",H41="",I41="",J41="",K41="",L41="",M41="",N41=""),"",(E41*$E$8/100)+(F41*$F$8/100)+(G41*$G$8/100)+(H41*$H$8/100)+(I41*$I$8/100)+(J41*$J$8/100)+(K41*$K$8/100)+(L41*$L$8/100)+(M41*$M$8/100)+(N41*$N$8/100))</f>
      </c>
      <c r="AB41" s="19">
        <f aca="true" t="shared" si="30" ref="AB41:AB58">IF(Z41="INC","INC",AA41)</f>
      </c>
      <c r="AC41" s="19">
        <f aca="true" t="shared" si="31" ref="AC41:AC58">IF(O41="Y",AB41,"")</f>
      </c>
      <c r="AD41" s="9"/>
      <c r="AE41" s="19">
        <f aca="true" t="shared" si="32" ref="AE41:AE58">IF(AC41="","",IF(AC41="INC","INC",(AC41-AD41)))</f>
      </c>
      <c r="AF41" s="59">
        <f aca="true" t="shared" si="33" ref="AF41:AF58">IF(AA41="","")</f>
      </c>
      <c r="AG41" s="60" t="str">
        <f aca="true" t="shared" si="34" ref="AG41:AG58">IF(AE41="INC","INC",IF(AE41&gt;=89.45,"A",IF(AE41&gt;=84.45,"B+",IF(AE41&gt;=79.45,"B",IF(AE41&gt;=74.45,"C+",IF(AE41&gt;=69.45,"C",IF(AE41&gt;=64.45,"D+",IF(AE41&gt;=59.45,"D","F"))))))))</f>
        <v>A</v>
      </c>
      <c r="AH41" s="20">
        <f aca="true" t="shared" si="35" ref="AH41:AH58">IF(AC41="","",IF(AG41="INC","INC",AG41))</f>
      </c>
      <c r="AI41" s="32"/>
      <c r="AJ41" s="21"/>
    </row>
    <row r="42" spans="1:36" ht="19.5" customHeight="1">
      <c r="A42" s="31">
        <v>34</v>
      </c>
      <c r="B42" s="54"/>
      <c r="C42" s="17"/>
      <c r="D42" s="1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>
        <f t="shared" si="18"/>
      </c>
      <c r="Q42" s="31">
        <f t="shared" si="19"/>
      </c>
      <c r="R42" s="31">
        <f t="shared" si="20"/>
      </c>
      <c r="S42" s="31">
        <f t="shared" si="21"/>
      </c>
      <c r="T42" s="31">
        <f t="shared" si="22"/>
      </c>
      <c r="U42" s="31">
        <f t="shared" si="23"/>
      </c>
      <c r="V42" s="31">
        <f t="shared" si="24"/>
      </c>
      <c r="W42" s="31">
        <f t="shared" si="25"/>
      </c>
      <c r="X42" s="31">
        <f t="shared" si="26"/>
      </c>
      <c r="Y42" s="31">
        <f t="shared" si="27"/>
      </c>
      <c r="Z42" s="31">
        <f t="shared" si="28"/>
      </c>
      <c r="AA42" s="18">
        <f t="shared" si="29"/>
      </c>
      <c r="AB42" s="19">
        <f t="shared" si="30"/>
      </c>
      <c r="AC42" s="19">
        <f t="shared" si="31"/>
      </c>
      <c r="AD42" s="9"/>
      <c r="AE42" s="19">
        <f t="shared" si="32"/>
      </c>
      <c r="AF42" s="59">
        <f t="shared" si="33"/>
      </c>
      <c r="AG42" s="60" t="str">
        <f t="shared" si="34"/>
        <v>A</v>
      </c>
      <c r="AH42" s="20">
        <f t="shared" si="35"/>
      </c>
      <c r="AI42" s="32"/>
      <c r="AJ42" s="21"/>
    </row>
    <row r="43" spans="1:36" ht="19.5" customHeight="1">
      <c r="A43" s="31">
        <v>35</v>
      </c>
      <c r="B43" s="54"/>
      <c r="C43" s="17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1">
        <f t="shared" si="18"/>
      </c>
      <c r="Q43" s="31">
        <f t="shared" si="19"/>
      </c>
      <c r="R43" s="31">
        <f t="shared" si="20"/>
      </c>
      <c r="S43" s="31">
        <f t="shared" si="21"/>
      </c>
      <c r="T43" s="31">
        <f t="shared" si="22"/>
      </c>
      <c r="U43" s="31">
        <f t="shared" si="23"/>
      </c>
      <c r="V43" s="31">
        <f t="shared" si="24"/>
      </c>
      <c r="W43" s="31">
        <f t="shared" si="25"/>
      </c>
      <c r="X43" s="31">
        <f t="shared" si="26"/>
      </c>
      <c r="Y43" s="31">
        <f t="shared" si="27"/>
      </c>
      <c r="Z43" s="31">
        <f t="shared" si="28"/>
      </c>
      <c r="AA43" s="18">
        <f t="shared" si="29"/>
      </c>
      <c r="AB43" s="19">
        <f t="shared" si="30"/>
      </c>
      <c r="AC43" s="19">
        <f t="shared" si="31"/>
      </c>
      <c r="AD43" s="9"/>
      <c r="AE43" s="19">
        <f t="shared" si="32"/>
      </c>
      <c r="AF43" s="59">
        <f t="shared" si="33"/>
      </c>
      <c r="AG43" s="60" t="str">
        <f t="shared" si="34"/>
        <v>A</v>
      </c>
      <c r="AH43" s="20">
        <f t="shared" si="35"/>
      </c>
      <c r="AI43" s="32"/>
      <c r="AJ43" s="21"/>
    </row>
    <row r="44" spans="1:36" ht="19.5" customHeight="1">
      <c r="A44" s="31">
        <v>36</v>
      </c>
      <c r="B44" s="54"/>
      <c r="C44" s="17"/>
      <c r="D44" s="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1">
        <f t="shared" si="18"/>
      </c>
      <c r="Q44" s="31">
        <f t="shared" si="19"/>
      </c>
      <c r="R44" s="31">
        <f t="shared" si="20"/>
      </c>
      <c r="S44" s="31">
        <f t="shared" si="21"/>
      </c>
      <c r="T44" s="31">
        <f t="shared" si="22"/>
      </c>
      <c r="U44" s="31">
        <f t="shared" si="23"/>
      </c>
      <c r="V44" s="31">
        <f t="shared" si="24"/>
      </c>
      <c r="W44" s="31">
        <f t="shared" si="25"/>
      </c>
      <c r="X44" s="31">
        <f t="shared" si="26"/>
      </c>
      <c r="Y44" s="31">
        <f t="shared" si="27"/>
      </c>
      <c r="Z44" s="31">
        <f t="shared" si="28"/>
      </c>
      <c r="AA44" s="18">
        <f t="shared" si="29"/>
      </c>
      <c r="AB44" s="19">
        <f t="shared" si="30"/>
      </c>
      <c r="AC44" s="19">
        <f t="shared" si="31"/>
      </c>
      <c r="AD44" s="9"/>
      <c r="AE44" s="19">
        <f t="shared" si="32"/>
      </c>
      <c r="AF44" s="59">
        <f t="shared" si="33"/>
      </c>
      <c r="AG44" s="60" t="str">
        <f t="shared" si="34"/>
        <v>A</v>
      </c>
      <c r="AH44" s="20">
        <f t="shared" si="35"/>
      </c>
      <c r="AI44" s="32"/>
      <c r="AJ44" s="21"/>
    </row>
    <row r="45" spans="1:36" ht="19.5" customHeight="1">
      <c r="A45" s="31">
        <v>37</v>
      </c>
      <c r="B45" s="54"/>
      <c r="C45" s="17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1">
        <f t="shared" si="18"/>
      </c>
      <c r="Q45" s="31">
        <f t="shared" si="19"/>
      </c>
      <c r="R45" s="31">
        <f t="shared" si="20"/>
      </c>
      <c r="S45" s="31">
        <f t="shared" si="21"/>
      </c>
      <c r="T45" s="31">
        <f t="shared" si="22"/>
      </c>
      <c r="U45" s="31">
        <f t="shared" si="23"/>
      </c>
      <c r="V45" s="31">
        <f t="shared" si="24"/>
      </c>
      <c r="W45" s="31">
        <f t="shared" si="25"/>
      </c>
      <c r="X45" s="31">
        <f t="shared" si="26"/>
      </c>
      <c r="Y45" s="31">
        <f t="shared" si="27"/>
      </c>
      <c r="Z45" s="31">
        <f t="shared" si="28"/>
      </c>
      <c r="AA45" s="18">
        <f t="shared" si="29"/>
      </c>
      <c r="AB45" s="19">
        <f t="shared" si="30"/>
      </c>
      <c r="AC45" s="19">
        <f t="shared" si="31"/>
      </c>
      <c r="AD45" s="9"/>
      <c r="AE45" s="19">
        <f t="shared" si="32"/>
      </c>
      <c r="AF45" s="59">
        <f t="shared" si="33"/>
      </c>
      <c r="AG45" s="60" t="str">
        <f t="shared" si="34"/>
        <v>A</v>
      </c>
      <c r="AH45" s="20">
        <f t="shared" si="35"/>
      </c>
      <c r="AI45" s="32"/>
      <c r="AJ45" s="21"/>
    </row>
    <row r="46" spans="1:36" ht="19.5" customHeight="1">
      <c r="A46" s="31">
        <v>38</v>
      </c>
      <c r="B46" s="54"/>
      <c r="C46" s="17"/>
      <c r="D46" s="1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1">
        <f t="shared" si="18"/>
      </c>
      <c r="Q46" s="31">
        <f t="shared" si="19"/>
      </c>
      <c r="R46" s="31">
        <f t="shared" si="20"/>
      </c>
      <c r="S46" s="31">
        <f t="shared" si="21"/>
      </c>
      <c r="T46" s="31">
        <f t="shared" si="22"/>
      </c>
      <c r="U46" s="31">
        <f t="shared" si="23"/>
      </c>
      <c r="V46" s="31">
        <f t="shared" si="24"/>
      </c>
      <c r="W46" s="31">
        <f t="shared" si="25"/>
      </c>
      <c r="X46" s="31">
        <f t="shared" si="26"/>
      </c>
      <c r="Y46" s="31">
        <f t="shared" si="27"/>
      </c>
      <c r="Z46" s="31">
        <f t="shared" si="28"/>
      </c>
      <c r="AA46" s="18">
        <f t="shared" si="29"/>
      </c>
      <c r="AB46" s="19">
        <f t="shared" si="30"/>
      </c>
      <c r="AC46" s="19">
        <f t="shared" si="31"/>
      </c>
      <c r="AD46" s="9"/>
      <c r="AE46" s="19">
        <f t="shared" si="32"/>
      </c>
      <c r="AF46" s="59">
        <f t="shared" si="33"/>
      </c>
      <c r="AG46" s="60" t="str">
        <f t="shared" si="34"/>
        <v>A</v>
      </c>
      <c r="AH46" s="20">
        <f t="shared" si="35"/>
      </c>
      <c r="AI46" s="32"/>
      <c r="AJ46" s="21"/>
    </row>
    <row r="47" spans="1:36" ht="19.5" customHeight="1">
      <c r="A47" s="31">
        <v>39</v>
      </c>
      <c r="B47" s="54"/>
      <c r="C47" s="17"/>
      <c r="D47" s="1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1">
        <f t="shared" si="18"/>
      </c>
      <c r="Q47" s="31">
        <f t="shared" si="19"/>
      </c>
      <c r="R47" s="31">
        <f t="shared" si="20"/>
      </c>
      <c r="S47" s="31">
        <f t="shared" si="21"/>
      </c>
      <c r="T47" s="31">
        <f t="shared" si="22"/>
      </c>
      <c r="U47" s="31">
        <f t="shared" si="23"/>
      </c>
      <c r="V47" s="31">
        <f t="shared" si="24"/>
      </c>
      <c r="W47" s="31">
        <f t="shared" si="25"/>
      </c>
      <c r="X47" s="31">
        <f t="shared" si="26"/>
      </c>
      <c r="Y47" s="31">
        <f t="shared" si="27"/>
      </c>
      <c r="Z47" s="31">
        <f t="shared" si="28"/>
      </c>
      <c r="AA47" s="18">
        <f t="shared" si="29"/>
      </c>
      <c r="AB47" s="19">
        <f t="shared" si="30"/>
      </c>
      <c r="AC47" s="19">
        <f t="shared" si="31"/>
      </c>
      <c r="AD47" s="9"/>
      <c r="AE47" s="19">
        <f t="shared" si="32"/>
      </c>
      <c r="AF47" s="59">
        <f t="shared" si="33"/>
      </c>
      <c r="AG47" s="60" t="str">
        <f t="shared" si="34"/>
        <v>A</v>
      </c>
      <c r="AH47" s="20">
        <f t="shared" si="35"/>
      </c>
      <c r="AI47" s="32"/>
      <c r="AJ47" s="21"/>
    </row>
    <row r="48" spans="1:36" ht="19.5" customHeight="1">
      <c r="A48" s="31">
        <v>40</v>
      </c>
      <c r="B48" s="54"/>
      <c r="C48" s="17"/>
      <c r="D48" s="1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>
        <f t="shared" si="18"/>
      </c>
      <c r="Q48" s="31">
        <f t="shared" si="19"/>
      </c>
      <c r="R48" s="31">
        <f t="shared" si="20"/>
      </c>
      <c r="S48" s="31">
        <f t="shared" si="21"/>
      </c>
      <c r="T48" s="31">
        <f t="shared" si="22"/>
      </c>
      <c r="U48" s="31">
        <f t="shared" si="23"/>
      </c>
      <c r="V48" s="31">
        <f t="shared" si="24"/>
      </c>
      <c r="W48" s="31">
        <f t="shared" si="25"/>
      </c>
      <c r="X48" s="31">
        <f t="shared" si="26"/>
      </c>
      <c r="Y48" s="31">
        <f t="shared" si="27"/>
      </c>
      <c r="Z48" s="31">
        <f t="shared" si="28"/>
      </c>
      <c r="AA48" s="18">
        <f t="shared" si="29"/>
      </c>
      <c r="AB48" s="19">
        <f t="shared" si="30"/>
      </c>
      <c r="AC48" s="19">
        <f t="shared" si="31"/>
      </c>
      <c r="AD48" s="9"/>
      <c r="AE48" s="19">
        <f t="shared" si="32"/>
      </c>
      <c r="AF48" s="59">
        <f t="shared" si="33"/>
      </c>
      <c r="AG48" s="60" t="str">
        <f t="shared" si="34"/>
        <v>A</v>
      </c>
      <c r="AH48" s="20">
        <f t="shared" si="35"/>
      </c>
      <c r="AI48" s="32"/>
      <c r="AJ48" s="21"/>
    </row>
    <row r="49" spans="1:36" ht="19.5" customHeight="1">
      <c r="A49" s="31">
        <v>41</v>
      </c>
      <c r="B49" s="54"/>
      <c r="C49" s="17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1">
        <f t="shared" si="18"/>
      </c>
      <c r="Q49" s="31">
        <f t="shared" si="19"/>
      </c>
      <c r="R49" s="31">
        <f t="shared" si="20"/>
      </c>
      <c r="S49" s="31">
        <f t="shared" si="21"/>
      </c>
      <c r="T49" s="31">
        <f t="shared" si="22"/>
      </c>
      <c r="U49" s="31">
        <f t="shared" si="23"/>
      </c>
      <c r="V49" s="31">
        <f t="shared" si="24"/>
      </c>
      <c r="W49" s="31">
        <f t="shared" si="25"/>
      </c>
      <c r="X49" s="31">
        <f t="shared" si="26"/>
      </c>
      <c r="Y49" s="31">
        <f t="shared" si="27"/>
      </c>
      <c r="Z49" s="31">
        <f t="shared" si="28"/>
      </c>
      <c r="AA49" s="18">
        <f t="shared" si="29"/>
      </c>
      <c r="AB49" s="19">
        <f t="shared" si="30"/>
      </c>
      <c r="AC49" s="19">
        <f t="shared" si="31"/>
      </c>
      <c r="AD49" s="9"/>
      <c r="AE49" s="19">
        <f t="shared" si="32"/>
      </c>
      <c r="AF49" s="59">
        <f t="shared" si="33"/>
      </c>
      <c r="AG49" s="60" t="str">
        <f t="shared" si="34"/>
        <v>A</v>
      </c>
      <c r="AH49" s="20">
        <f t="shared" si="35"/>
      </c>
      <c r="AI49" s="32"/>
      <c r="AJ49" s="21"/>
    </row>
    <row r="50" spans="1:36" ht="19.5" customHeight="1">
      <c r="A50" s="31">
        <v>42</v>
      </c>
      <c r="B50" s="54"/>
      <c r="C50" s="17"/>
      <c r="D50" s="1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1">
        <f t="shared" si="18"/>
      </c>
      <c r="Q50" s="31">
        <f t="shared" si="19"/>
      </c>
      <c r="R50" s="31">
        <f t="shared" si="20"/>
      </c>
      <c r="S50" s="31">
        <f t="shared" si="21"/>
      </c>
      <c r="T50" s="31">
        <f t="shared" si="22"/>
      </c>
      <c r="U50" s="31">
        <f t="shared" si="23"/>
      </c>
      <c r="V50" s="31">
        <f t="shared" si="24"/>
      </c>
      <c r="W50" s="31">
        <f t="shared" si="25"/>
      </c>
      <c r="X50" s="31">
        <f t="shared" si="26"/>
      </c>
      <c r="Y50" s="31">
        <f t="shared" si="27"/>
      </c>
      <c r="Z50" s="31">
        <f t="shared" si="28"/>
      </c>
      <c r="AA50" s="18">
        <f t="shared" si="29"/>
      </c>
      <c r="AB50" s="19">
        <f t="shared" si="30"/>
      </c>
      <c r="AC50" s="19">
        <f t="shared" si="31"/>
      </c>
      <c r="AD50" s="9"/>
      <c r="AE50" s="19">
        <f t="shared" si="32"/>
      </c>
      <c r="AF50" s="59">
        <f t="shared" si="33"/>
      </c>
      <c r="AG50" s="60" t="str">
        <f t="shared" si="34"/>
        <v>A</v>
      </c>
      <c r="AH50" s="20">
        <f t="shared" si="35"/>
      </c>
      <c r="AI50" s="32"/>
      <c r="AJ50" s="21"/>
    </row>
    <row r="51" spans="1:36" ht="19.5" customHeight="1">
      <c r="A51" s="31">
        <v>43</v>
      </c>
      <c r="B51" s="54"/>
      <c r="C51" s="17"/>
      <c r="D51" s="1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1">
        <f t="shared" si="18"/>
      </c>
      <c r="Q51" s="31">
        <f t="shared" si="19"/>
      </c>
      <c r="R51" s="31">
        <f t="shared" si="20"/>
      </c>
      <c r="S51" s="31">
        <f t="shared" si="21"/>
      </c>
      <c r="T51" s="31">
        <f t="shared" si="22"/>
      </c>
      <c r="U51" s="31">
        <f t="shared" si="23"/>
      </c>
      <c r="V51" s="31">
        <f t="shared" si="24"/>
      </c>
      <c r="W51" s="31">
        <f t="shared" si="25"/>
      </c>
      <c r="X51" s="31">
        <f t="shared" si="26"/>
      </c>
      <c r="Y51" s="31">
        <f t="shared" si="27"/>
      </c>
      <c r="Z51" s="31">
        <f t="shared" si="28"/>
      </c>
      <c r="AA51" s="18">
        <f t="shared" si="29"/>
      </c>
      <c r="AB51" s="19">
        <f t="shared" si="30"/>
      </c>
      <c r="AC51" s="19">
        <f t="shared" si="31"/>
      </c>
      <c r="AD51" s="9"/>
      <c r="AE51" s="19">
        <f t="shared" si="32"/>
      </c>
      <c r="AF51" s="59">
        <f t="shared" si="33"/>
      </c>
      <c r="AG51" s="60" t="str">
        <f t="shared" si="34"/>
        <v>A</v>
      </c>
      <c r="AH51" s="20">
        <f t="shared" si="35"/>
      </c>
      <c r="AI51" s="32"/>
      <c r="AJ51" s="21"/>
    </row>
    <row r="52" spans="1:36" ht="19.5" customHeight="1">
      <c r="A52" s="31">
        <v>44</v>
      </c>
      <c r="B52" s="54"/>
      <c r="C52" s="17"/>
      <c r="D52" s="1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31">
        <f t="shared" si="18"/>
      </c>
      <c r="Q52" s="31">
        <f t="shared" si="19"/>
      </c>
      <c r="R52" s="31">
        <f t="shared" si="20"/>
      </c>
      <c r="S52" s="31">
        <f t="shared" si="21"/>
      </c>
      <c r="T52" s="31">
        <f t="shared" si="22"/>
      </c>
      <c r="U52" s="31">
        <f t="shared" si="23"/>
      </c>
      <c r="V52" s="31">
        <f t="shared" si="24"/>
      </c>
      <c r="W52" s="31">
        <f t="shared" si="25"/>
      </c>
      <c r="X52" s="31">
        <f t="shared" si="26"/>
      </c>
      <c r="Y52" s="31">
        <f t="shared" si="27"/>
      </c>
      <c r="Z52" s="31">
        <f t="shared" si="28"/>
      </c>
      <c r="AA52" s="18">
        <f t="shared" si="29"/>
      </c>
      <c r="AB52" s="19">
        <f t="shared" si="30"/>
      </c>
      <c r="AC52" s="19">
        <f t="shared" si="31"/>
      </c>
      <c r="AD52" s="9"/>
      <c r="AE52" s="19">
        <f t="shared" si="32"/>
      </c>
      <c r="AF52" s="59">
        <f t="shared" si="33"/>
      </c>
      <c r="AG52" s="60" t="str">
        <f t="shared" si="34"/>
        <v>A</v>
      </c>
      <c r="AH52" s="20">
        <f t="shared" si="35"/>
      </c>
      <c r="AI52" s="32"/>
      <c r="AJ52" s="21"/>
    </row>
    <row r="53" spans="1:36" ht="19.5" customHeight="1">
      <c r="A53" s="31">
        <v>45</v>
      </c>
      <c r="B53" s="54"/>
      <c r="C53" s="17"/>
      <c r="D53" s="1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>
        <f t="shared" si="18"/>
      </c>
      <c r="Q53" s="31">
        <f t="shared" si="19"/>
      </c>
      <c r="R53" s="31">
        <f t="shared" si="20"/>
      </c>
      <c r="S53" s="31">
        <f t="shared" si="21"/>
      </c>
      <c r="T53" s="31">
        <f t="shared" si="22"/>
      </c>
      <c r="U53" s="31">
        <f t="shared" si="23"/>
      </c>
      <c r="V53" s="31">
        <f t="shared" si="24"/>
      </c>
      <c r="W53" s="31">
        <f t="shared" si="25"/>
      </c>
      <c r="X53" s="31">
        <f t="shared" si="26"/>
      </c>
      <c r="Y53" s="31">
        <f t="shared" si="27"/>
      </c>
      <c r="Z53" s="31">
        <f t="shared" si="28"/>
      </c>
      <c r="AA53" s="18">
        <f t="shared" si="29"/>
      </c>
      <c r="AB53" s="19">
        <f t="shared" si="30"/>
      </c>
      <c r="AC53" s="19">
        <f t="shared" si="31"/>
      </c>
      <c r="AD53" s="9"/>
      <c r="AE53" s="19">
        <f t="shared" si="32"/>
      </c>
      <c r="AF53" s="59">
        <f t="shared" si="33"/>
      </c>
      <c r="AG53" s="60" t="str">
        <f t="shared" si="34"/>
        <v>A</v>
      </c>
      <c r="AH53" s="20">
        <f t="shared" si="35"/>
      </c>
      <c r="AI53" s="32"/>
      <c r="AJ53" s="21"/>
    </row>
    <row r="54" spans="1:36" ht="19.5" customHeight="1">
      <c r="A54" s="31">
        <v>46</v>
      </c>
      <c r="B54" s="54"/>
      <c r="C54" s="17"/>
      <c r="D54" s="1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1">
        <f t="shared" si="18"/>
      </c>
      <c r="Q54" s="31">
        <f t="shared" si="19"/>
      </c>
      <c r="R54" s="31">
        <f t="shared" si="20"/>
      </c>
      <c r="S54" s="31">
        <f t="shared" si="21"/>
      </c>
      <c r="T54" s="31">
        <f t="shared" si="22"/>
      </c>
      <c r="U54" s="31">
        <f t="shared" si="23"/>
      </c>
      <c r="V54" s="31">
        <f t="shared" si="24"/>
      </c>
      <c r="W54" s="31">
        <f t="shared" si="25"/>
      </c>
      <c r="X54" s="31">
        <f t="shared" si="26"/>
      </c>
      <c r="Y54" s="31">
        <f t="shared" si="27"/>
      </c>
      <c r="Z54" s="31">
        <f t="shared" si="28"/>
      </c>
      <c r="AA54" s="18">
        <f t="shared" si="29"/>
      </c>
      <c r="AB54" s="19">
        <f t="shared" si="30"/>
      </c>
      <c r="AC54" s="19">
        <f t="shared" si="31"/>
      </c>
      <c r="AD54" s="9"/>
      <c r="AE54" s="19">
        <f t="shared" si="32"/>
      </c>
      <c r="AF54" s="59">
        <f t="shared" si="33"/>
      </c>
      <c r="AG54" s="60" t="str">
        <f t="shared" si="34"/>
        <v>A</v>
      </c>
      <c r="AH54" s="20">
        <f t="shared" si="35"/>
      </c>
      <c r="AI54" s="32"/>
      <c r="AJ54" s="21"/>
    </row>
    <row r="55" spans="1:36" ht="19.5" customHeight="1">
      <c r="A55" s="31">
        <v>47</v>
      </c>
      <c r="B55" s="54"/>
      <c r="C55" s="17"/>
      <c r="D55" s="1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1">
        <f t="shared" si="18"/>
      </c>
      <c r="Q55" s="31">
        <f t="shared" si="19"/>
      </c>
      <c r="R55" s="31">
        <f t="shared" si="20"/>
      </c>
      <c r="S55" s="31">
        <f t="shared" si="21"/>
      </c>
      <c r="T55" s="31">
        <f t="shared" si="22"/>
      </c>
      <c r="U55" s="31">
        <f t="shared" si="23"/>
      </c>
      <c r="V55" s="31">
        <f t="shared" si="24"/>
      </c>
      <c r="W55" s="31">
        <f t="shared" si="25"/>
      </c>
      <c r="X55" s="31">
        <f t="shared" si="26"/>
      </c>
      <c r="Y55" s="31">
        <f t="shared" si="27"/>
      </c>
      <c r="Z55" s="31">
        <f t="shared" si="28"/>
      </c>
      <c r="AA55" s="18">
        <f t="shared" si="29"/>
      </c>
      <c r="AB55" s="19">
        <f t="shared" si="30"/>
      </c>
      <c r="AC55" s="19">
        <f t="shared" si="31"/>
      </c>
      <c r="AD55" s="9"/>
      <c r="AE55" s="19">
        <f t="shared" si="32"/>
      </c>
      <c r="AF55" s="59">
        <f t="shared" si="33"/>
      </c>
      <c r="AG55" s="60" t="str">
        <f t="shared" si="34"/>
        <v>A</v>
      </c>
      <c r="AH55" s="20">
        <f t="shared" si="35"/>
      </c>
      <c r="AI55" s="32"/>
      <c r="AJ55" s="21"/>
    </row>
    <row r="56" spans="1:36" ht="19.5" customHeight="1">
      <c r="A56" s="31">
        <v>48</v>
      </c>
      <c r="B56" s="54"/>
      <c r="C56" s="17"/>
      <c r="D56" s="1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>
        <f t="shared" si="18"/>
      </c>
      <c r="Q56" s="31">
        <f t="shared" si="19"/>
      </c>
      <c r="R56" s="31">
        <f t="shared" si="20"/>
      </c>
      <c r="S56" s="31">
        <f t="shared" si="21"/>
      </c>
      <c r="T56" s="31">
        <f t="shared" si="22"/>
      </c>
      <c r="U56" s="31">
        <f t="shared" si="23"/>
      </c>
      <c r="V56" s="31">
        <f t="shared" si="24"/>
      </c>
      <c r="W56" s="31">
        <f t="shared" si="25"/>
      </c>
      <c r="X56" s="31">
        <f t="shared" si="26"/>
      </c>
      <c r="Y56" s="31">
        <f t="shared" si="27"/>
      </c>
      <c r="Z56" s="31">
        <f t="shared" si="28"/>
      </c>
      <c r="AA56" s="18">
        <f t="shared" si="29"/>
      </c>
      <c r="AB56" s="19">
        <f t="shared" si="30"/>
      </c>
      <c r="AC56" s="19">
        <f t="shared" si="31"/>
      </c>
      <c r="AD56" s="9"/>
      <c r="AE56" s="19">
        <f t="shared" si="32"/>
      </c>
      <c r="AF56" s="59">
        <f t="shared" si="33"/>
      </c>
      <c r="AG56" s="60" t="str">
        <f t="shared" si="34"/>
        <v>A</v>
      </c>
      <c r="AH56" s="20">
        <f t="shared" si="35"/>
      </c>
      <c r="AI56" s="32"/>
      <c r="AJ56" s="21"/>
    </row>
    <row r="57" spans="1:36" ht="19.5" customHeight="1">
      <c r="A57" s="31">
        <v>49</v>
      </c>
      <c r="B57" s="54"/>
      <c r="C57" s="17"/>
      <c r="D57" s="1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1">
        <f t="shared" si="18"/>
      </c>
      <c r="Q57" s="31">
        <f t="shared" si="19"/>
      </c>
      <c r="R57" s="31">
        <f t="shared" si="20"/>
      </c>
      <c r="S57" s="31">
        <f t="shared" si="21"/>
      </c>
      <c r="T57" s="31">
        <f t="shared" si="22"/>
      </c>
      <c r="U57" s="31">
        <f t="shared" si="23"/>
      </c>
      <c r="V57" s="31">
        <f t="shared" si="24"/>
      </c>
      <c r="W57" s="31">
        <f t="shared" si="25"/>
      </c>
      <c r="X57" s="31">
        <f t="shared" si="26"/>
      </c>
      <c r="Y57" s="31">
        <f t="shared" si="27"/>
      </c>
      <c r="Z57" s="31">
        <f t="shared" si="28"/>
      </c>
      <c r="AA57" s="18">
        <f t="shared" si="29"/>
      </c>
      <c r="AB57" s="19">
        <f t="shared" si="30"/>
      </c>
      <c r="AC57" s="19">
        <f t="shared" si="31"/>
      </c>
      <c r="AD57" s="9"/>
      <c r="AE57" s="19">
        <f t="shared" si="32"/>
      </c>
      <c r="AF57" s="59">
        <f t="shared" si="33"/>
      </c>
      <c r="AG57" s="60" t="str">
        <f t="shared" si="34"/>
        <v>A</v>
      </c>
      <c r="AH57" s="20">
        <f t="shared" si="35"/>
      </c>
      <c r="AI57" s="32"/>
      <c r="AJ57" s="21"/>
    </row>
    <row r="58" spans="1:36" ht="19.5" customHeight="1">
      <c r="A58" s="31">
        <v>50</v>
      </c>
      <c r="B58" s="54"/>
      <c r="C58" s="17"/>
      <c r="D58" s="1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1">
        <f t="shared" si="18"/>
      </c>
      <c r="Q58" s="31">
        <f t="shared" si="19"/>
      </c>
      <c r="R58" s="31">
        <f t="shared" si="20"/>
      </c>
      <c r="S58" s="31">
        <f t="shared" si="21"/>
      </c>
      <c r="T58" s="31">
        <f t="shared" si="22"/>
      </c>
      <c r="U58" s="31">
        <f t="shared" si="23"/>
      </c>
      <c r="V58" s="31">
        <f t="shared" si="24"/>
      </c>
      <c r="W58" s="31">
        <f t="shared" si="25"/>
      </c>
      <c r="X58" s="31">
        <f t="shared" si="26"/>
      </c>
      <c r="Y58" s="31">
        <f t="shared" si="27"/>
      </c>
      <c r="Z58" s="31">
        <f t="shared" si="28"/>
      </c>
      <c r="AA58" s="18">
        <f t="shared" si="29"/>
      </c>
      <c r="AB58" s="19">
        <f t="shared" si="30"/>
      </c>
      <c r="AC58" s="19">
        <f t="shared" si="31"/>
      </c>
      <c r="AD58" s="9"/>
      <c r="AE58" s="19">
        <f t="shared" si="32"/>
      </c>
      <c r="AF58" s="59">
        <f t="shared" si="33"/>
      </c>
      <c r="AG58" s="60" t="str">
        <f t="shared" si="34"/>
        <v>A</v>
      </c>
      <c r="AH58" s="20">
        <f t="shared" si="35"/>
      </c>
      <c r="AI58" s="32"/>
      <c r="AJ58" s="21"/>
    </row>
    <row r="59" spans="1:36" s="26" customFormat="1" ht="1.5" customHeight="1" hidden="1">
      <c r="A59" s="44"/>
      <c r="B59" s="44"/>
      <c r="E59" s="50"/>
      <c r="F59" s="50"/>
      <c r="G59" s="50"/>
      <c r="H59" s="50"/>
      <c r="I59" s="50"/>
      <c r="J59" s="50"/>
      <c r="K59" s="50"/>
      <c r="L59" s="50"/>
      <c r="M59" s="50"/>
      <c r="N59" s="45"/>
      <c r="O59" s="50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7"/>
      <c r="AC59" s="57"/>
      <c r="AD59" s="45"/>
      <c r="AE59" s="46"/>
      <c r="AF59" s="61"/>
      <c r="AG59" s="62"/>
      <c r="AH59" s="47"/>
      <c r="AI59" s="48"/>
      <c r="AJ59" s="49"/>
    </row>
    <row r="60" spans="3:36" ht="11.25" customHeight="1">
      <c r="C60" s="22"/>
      <c r="D60" s="22"/>
      <c r="E60" s="78" t="s">
        <v>10</v>
      </c>
      <c r="F60" s="78"/>
      <c r="G60" s="78"/>
      <c r="H60" s="78"/>
      <c r="I60" s="78"/>
      <c r="J60" s="78"/>
      <c r="K60" s="78"/>
      <c r="L60" s="78"/>
      <c r="M60" s="7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3"/>
      <c r="AF60" s="63"/>
      <c r="AG60" s="63"/>
      <c r="AH60" s="23"/>
      <c r="AI60" s="23"/>
      <c r="AJ60" s="23"/>
    </row>
    <row r="61" spans="1:35" ht="14.25" customHeight="1">
      <c r="A61" s="24"/>
      <c r="B61" s="24"/>
      <c r="C61" s="25"/>
      <c r="D61" s="25"/>
      <c r="E61" s="1" t="s">
        <v>7</v>
      </c>
      <c r="F61" s="1" t="s">
        <v>11</v>
      </c>
      <c r="G61" s="1" t="s">
        <v>21</v>
      </c>
      <c r="H61" s="1" t="s">
        <v>12</v>
      </c>
      <c r="I61" s="1" t="s">
        <v>22</v>
      </c>
      <c r="J61" s="1" t="s">
        <v>13</v>
      </c>
      <c r="K61" s="1" t="s">
        <v>23</v>
      </c>
      <c r="L61" s="1" t="s">
        <v>8</v>
      </c>
      <c r="M61" s="1" t="s">
        <v>25</v>
      </c>
      <c r="N61" s="6" t="s">
        <v>28</v>
      </c>
      <c r="O61" s="30"/>
      <c r="P61" s="26"/>
      <c r="Q61" s="26"/>
      <c r="R61" s="23"/>
      <c r="S61" s="2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H61" s="3"/>
      <c r="AI61" s="3"/>
    </row>
    <row r="62" spans="1:35" ht="14.25" customHeight="1">
      <c r="A62" s="25"/>
      <c r="B62" s="25"/>
      <c r="C62" s="25"/>
      <c r="D62" s="25"/>
      <c r="E62" s="16">
        <f>COUNTIF($AH$9:$AH$58,"A")</f>
        <v>0</v>
      </c>
      <c r="F62" s="16">
        <f>COUNTIF($AH$9:$AH$58,"B+")</f>
        <v>0</v>
      </c>
      <c r="G62" s="16">
        <f>COUNTIF($AH$9:$AH$58,"B")</f>
        <v>0</v>
      </c>
      <c r="H62" s="16">
        <f>COUNTIF($AH$9:$AH$58,"C+")</f>
        <v>0</v>
      </c>
      <c r="I62" s="16">
        <f>COUNTIF($AH$9:$AH$58,"C")</f>
        <v>0</v>
      </c>
      <c r="J62" s="16">
        <f>COUNTIF($AH$9:$AH$58,"D+")</f>
        <v>0</v>
      </c>
      <c r="K62" s="16">
        <f>COUNTIF($AH$9:$AH$58,"D")</f>
        <v>0</v>
      </c>
      <c r="L62" s="16">
        <f>COUNTIF($AH$9:$AH$58,"F")</f>
        <v>0</v>
      </c>
      <c r="M62" s="16">
        <f>COUNTIF($AH$9:$AH$58,"INC")</f>
        <v>0</v>
      </c>
      <c r="N62" s="7" t="s">
        <v>9</v>
      </c>
      <c r="O62" s="7"/>
      <c r="R62" s="22"/>
      <c r="S62" s="22"/>
      <c r="AH62" s="3"/>
      <c r="AI62" s="3"/>
    </row>
    <row r="63" spans="1:35" ht="14.25" customHeight="1">
      <c r="A63" s="25"/>
      <c r="B63" s="25"/>
      <c r="C63" s="25"/>
      <c r="D63" s="25"/>
      <c r="E63" s="2">
        <f aca="true" t="shared" si="36" ref="E63:M63">IF(E62=0,"",(E62*100)/SUM($E$62:$M$62))</f>
      </c>
      <c r="F63" s="2">
        <f t="shared" si="36"/>
      </c>
      <c r="G63" s="2">
        <f t="shared" si="36"/>
      </c>
      <c r="H63" s="2">
        <f t="shared" si="36"/>
      </c>
      <c r="I63" s="2">
        <f t="shared" si="36"/>
      </c>
      <c r="J63" s="2">
        <f t="shared" si="36"/>
      </c>
      <c r="K63" s="2">
        <f t="shared" si="36"/>
      </c>
      <c r="L63" s="2">
        <f t="shared" si="36"/>
      </c>
      <c r="M63" s="2">
        <f t="shared" si="36"/>
      </c>
      <c r="N63" s="7" t="s">
        <v>29</v>
      </c>
      <c r="O63" s="7"/>
      <c r="R63" s="22"/>
      <c r="S63" s="22"/>
      <c r="AH63" s="3"/>
      <c r="AI63" s="3"/>
    </row>
    <row r="64" spans="1:36" ht="12.75" customHeight="1">
      <c r="A64" s="24"/>
      <c r="B64" s="24"/>
      <c r="C64" s="24"/>
      <c r="D64" s="24"/>
      <c r="E64" s="66" t="s">
        <v>47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6" ht="12.75">
      <c r="A65" s="25"/>
      <c r="B65" s="25"/>
      <c r="C65" s="25"/>
      <c r="D65" s="25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</row>
    <row r="66" spans="1:36" ht="12.75">
      <c r="A66" s="25"/>
      <c r="B66" s="25"/>
      <c r="C66" s="25"/>
      <c r="D66" s="25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</row>
    <row r="67" spans="1:36" ht="12.75">
      <c r="A67" s="25"/>
      <c r="B67" s="25"/>
      <c r="C67" s="25"/>
      <c r="D67" s="25"/>
      <c r="E67" s="82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</row>
    <row r="68" spans="1:36" ht="12.75">
      <c r="A68" s="25"/>
      <c r="B68" s="25"/>
      <c r="C68" s="25"/>
      <c r="D68" s="25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</row>
    <row r="69" spans="1:36" ht="12.75">
      <c r="A69" s="25"/>
      <c r="B69" s="25"/>
      <c r="C69" s="25"/>
      <c r="D69" s="25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</row>
    <row r="70" spans="1:36" ht="12.75">
      <c r="A70" s="25"/>
      <c r="B70" s="25"/>
      <c r="C70" s="25"/>
      <c r="D70" s="25"/>
      <c r="E70" s="82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</row>
    <row r="71" spans="1:36" ht="12.75">
      <c r="A71" s="25"/>
      <c r="B71" s="25"/>
      <c r="C71" s="25"/>
      <c r="D71" s="25"/>
      <c r="E71" s="8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9" ht="12.75">
      <c r="A73" s="27"/>
      <c r="B73" s="25"/>
      <c r="C73" s="25"/>
      <c r="D73" s="25"/>
      <c r="E73" s="25"/>
      <c r="F73" s="25"/>
      <c r="G73" s="25"/>
      <c r="H73" s="25"/>
      <c r="I73" s="26"/>
    </row>
    <row r="74" spans="1:8" ht="11.25">
      <c r="A74" s="28"/>
      <c r="B74" s="24"/>
      <c r="C74" s="24"/>
      <c r="D74" s="24"/>
      <c r="E74" s="24"/>
      <c r="F74" s="24"/>
      <c r="G74" s="24"/>
      <c r="H74" s="24"/>
    </row>
    <row r="75" spans="1:8" ht="11.25">
      <c r="A75" s="28"/>
      <c r="B75" s="24"/>
      <c r="C75" s="24"/>
      <c r="D75" s="24"/>
      <c r="E75" s="24"/>
      <c r="F75" s="24"/>
      <c r="G75" s="24"/>
      <c r="H75" s="24"/>
    </row>
    <row r="76" spans="1:8" ht="11.25">
      <c r="A76" s="28"/>
      <c r="B76" s="24"/>
      <c r="C76" s="24"/>
      <c r="D76" s="24"/>
      <c r="E76" s="24"/>
      <c r="F76" s="24"/>
      <c r="G76" s="24"/>
      <c r="H76" s="24"/>
    </row>
    <row r="77" spans="1:8" ht="11.25">
      <c r="A77" s="28"/>
      <c r="B77" s="24"/>
      <c r="C77" s="24"/>
      <c r="D77" s="24"/>
      <c r="E77" s="24"/>
      <c r="F77" s="24"/>
      <c r="G77" s="24"/>
      <c r="H77" s="24"/>
    </row>
    <row r="78" spans="1:8" ht="11.25">
      <c r="A78" s="28"/>
      <c r="B78" s="24"/>
      <c r="C78" s="24"/>
      <c r="D78" s="24"/>
      <c r="E78" s="24"/>
      <c r="F78" s="24"/>
      <c r="G78" s="24"/>
      <c r="H78" s="24"/>
    </row>
    <row r="79" spans="1:8" ht="11.25">
      <c r="A79" s="28"/>
      <c r="B79" s="24"/>
      <c r="C79" s="24"/>
      <c r="D79" s="24"/>
      <c r="E79" s="24"/>
      <c r="F79" s="24"/>
      <c r="G79" s="24"/>
      <c r="H79" s="24"/>
    </row>
    <row r="80" spans="1:8" ht="11.25">
      <c r="A80" s="29"/>
      <c r="B80" s="24"/>
      <c r="C80" s="24"/>
      <c r="D80" s="24"/>
      <c r="E80" s="24"/>
      <c r="F80" s="24"/>
      <c r="G80" s="24"/>
      <c r="H80" s="24"/>
    </row>
  </sheetData>
  <sheetProtection sheet="1" formatCells="0" formatColumns="0" formatRows="0" insertColumns="0" insertRows="0" insertHyperlinks="0" deleteRows="0" sort="0" autoFilter="0" pivotTables="0"/>
  <mergeCells count="31">
    <mergeCell ref="E64:AJ64"/>
    <mergeCell ref="AC1:AC6"/>
    <mergeCell ref="O1:O6"/>
    <mergeCell ref="P1:P6"/>
    <mergeCell ref="AI1:AI6"/>
    <mergeCell ref="E60:M60"/>
    <mergeCell ref="W1:W6"/>
    <mergeCell ref="X1:X6"/>
    <mergeCell ref="T1:T6"/>
    <mergeCell ref="R1:R6"/>
    <mergeCell ref="E65:AJ71"/>
    <mergeCell ref="AE1:AE6"/>
    <mergeCell ref="AH1:AH6"/>
    <mergeCell ref="AJ1:AJ6"/>
    <mergeCell ref="AA8:AJ8"/>
    <mergeCell ref="E4:N4"/>
    <mergeCell ref="AF2:AF5"/>
    <mergeCell ref="AG2:AG5"/>
    <mergeCell ref="S1:S6"/>
    <mergeCell ref="Z1:Z6"/>
    <mergeCell ref="A5:A6"/>
    <mergeCell ref="E1:N2"/>
    <mergeCell ref="C5:D6"/>
    <mergeCell ref="E6:N6"/>
    <mergeCell ref="Q1:Q6"/>
    <mergeCell ref="AD1:AD6"/>
    <mergeCell ref="U1:U6"/>
    <mergeCell ref="AA1:AA6"/>
    <mergeCell ref="Y1:Y6"/>
    <mergeCell ref="V1:V6"/>
    <mergeCell ref="AB1:AB6"/>
  </mergeCells>
  <conditionalFormatting sqref="AG9:AI59">
    <cfRule type="cellIs" priority="1" dxfId="0" operator="equal" stopIfTrue="1">
      <formula>"F"</formula>
    </cfRule>
    <cfRule type="cellIs" priority="2" dxfId="0" operator="equal" stopIfTrue="1">
      <formula>"I"</formula>
    </cfRule>
  </conditionalFormatting>
  <conditionalFormatting sqref="AA8:AJ8">
    <cfRule type="cellIs" priority="3" dxfId="1" operator="equal" stopIfTrue="1">
      <formula>"PERCENTAGE SUM=100%"</formula>
    </cfRule>
    <cfRule type="cellIs" priority="4" dxfId="2" operator="equal" stopIfTrue="1">
      <formula>"REVISE PERCENTAGES"</formula>
    </cfRule>
  </conditionalFormatting>
  <dataValidations count="2">
    <dataValidation type="list" allowBlank="1" showInputMessage="1" showErrorMessage="1" sqref="O9:O59 AI9:AI59">
      <formula1>$AQ$8:$AQ$9</formula1>
    </dataValidation>
    <dataValidation type="whole" allowBlank="1" showInputMessage="1" showErrorMessage="1" errorTitle="Attendance Penalty" error="Mark points to be deducted from final grade as a positive whole number" sqref="AD9:AD59">
      <formula1>0</formula1>
      <formula2>100</formula2>
    </dataValidation>
  </dataValidations>
  <printOptions horizontalCentered="1"/>
  <pageMargins left="0.5" right="0.5" top="1.01" bottom="0.5" header="0.6" footer="0.5"/>
  <pageSetup horizontalDpi="600" verticalDpi="600" orientation="landscape" scale="91" r:id="rId5"/>
  <headerFooter alignWithMargins="0">
    <oddHeader>&amp;L&amp;G&amp;CCOURSE ACADEMIC RECORD&amp;RPAGE &amp;P OF &amp;N</oddHeader>
  </headerFooter>
  <rowBreaks count="1" manualBreakCount="1">
    <brk id="27" max="19" man="1"/>
  </rowBreaks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Q80"/>
  <sheetViews>
    <sheetView showGridLines="0" zoomScaleSheetLayoutView="100" workbookViewId="0" topLeftCell="A1">
      <selection activeCell="C9" sqref="C9"/>
    </sheetView>
  </sheetViews>
  <sheetFormatPr defaultColWidth="9.140625" defaultRowHeight="12.75"/>
  <cols>
    <col min="1" max="1" width="2.421875" style="3" customWidth="1"/>
    <col min="2" max="2" width="0.2890625" style="26" hidden="1" customWidth="1"/>
    <col min="3" max="4" width="20.57421875" style="3" customWidth="1"/>
    <col min="5" max="15" width="4.8515625" style="3" customWidth="1"/>
    <col min="16" max="28" width="4.8515625" style="3" hidden="1" customWidth="1"/>
    <col min="29" max="31" width="4.8515625" style="3" customWidth="1"/>
    <col min="32" max="32" width="5.8515625" style="64" hidden="1" customWidth="1"/>
    <col min="33" max="33" width="4.8515625" style="64" hidden="1" customWidth="1"/>
    <col min="34" max="35" width="4.8515625" style="22" customWidth="1"/>
    <col min="36" max="36" width="10.7109375" style="3" customWidth="1"/>
    <col min="37" max="16384" width="9.140625" style="3" customWidth="1"/>
  </cols>
  <sheetData>
    <row r="1" spans="1:36" ht="12.75" customHeight="1">
      <c r="A1" s="8"/>
      <c r="B1" s="51"/>
      <c r="C1" s="34" t="s">
        <v>15</v>
      </c>
      <c r="D1" s="10"/>
      <c r="E1" s="97" t="s">
        <v>4</v>
      </c>
      <c r="F1" s="98"/>
      <c r="G1" s="98"/>
      <c r="H1" s="98"/>
      <c r="I1" s="98"/>
      <c r="J1" s="98"/>
      <c r="K1" s="98"/>
      <c r="L1" s="98"/>
      <c r="M1" s="98"/>
      <c r="N1" s="98"/>
      <c r="O1" s="70" t="s">
        <v>31</v>
      </c>
      <c r="P1" s="73" t="s">
        <v>33</v>
      </c>
      <c r="Q1" s="73" t="s">
        <v>34</v>
      </c>
      <c r="R1" s="73" t="s">
        <v>35</v>
      </c>
      <c r="S1" s="73" t="s">
        <v>36</v>
      </c>
      <c r="T1" s="73" t="s">
        <v>37</v>
      </c>
      <c r="U1" s="73" t="s">
        <v>38</v>
      </c>
      <c r="V1" s="73" t="s">
        <v>39</v>
      </c>
      <c r="W1" s="73" t="s">
        <v>40</v>
      </c>
      <c r="X1" s="73" t="s">
        <v>41</v>
      </c>
      <c r="Y1" s="73" t="s">
        <v>42</v>
      </c>
      <c r="Z1" s="93" t="s">
        <v>32</v>
      </c>
      <c r="AA1" s="101" t="s">
        <v>24</v>
      </c>
      <c r="AB1" s="93" t="s">
        <v>30</v>
      </c>
      <c r="AC1" s="67" t="s">
        <v>43</v>
      </c>
      <c r="AD1" s="76" t="s">
        <v>6</v>
      </c>
      <c r="AE1" s="76" t="s">
        <v>44</v>
      </c>
      <c r="AF1" s="33"/>
      <c r="AG1" s="33"/>
      <c r="AH1" s="76" t="s">
        <v>45</v>
      </c>
      <c r="AI1" s="76" t="s">
        <v>46</v>
      </c>
      <c r="AJ1" s="76" t="s">
        <v>20</v>
      </c>
    </row>
    <row r="2" spans="1:36" ht="11.25" customHeight="1">
      <c r="A2" s="8"/>
      <c r="B2" s="51"/>
      <c r="C2" s="34" t="s">
        <v>16</v>
      </c>
      <c r="D2" s="10"/>
      <c r="E2" s="98"/>
      <c r="F2" s="98"/>
      <c r="G2" s="98"/>
      <c r="H2" s="98"/>
      <c r="I2" s="98"/>
      <c r="J2" s="98"/>
      <c r="K2" s="98"/>
      <c r="L2" s="98"/>
      <c r="M2" s="98"/>
      <c r="N2" s="98"/>
      <c r="O2" s="71"/>
      <c r="P2" s="74"/>
      <c r="Q2" s="74"/>
      <c r="R2" s="74"/>
      <c r="S2" s="74"/>
      <c r="T2" s="74"/>
      <c r="U2" s="74"/>
      <c r="V2" s="74"/>
      <c r="W2" s="74"/>
      <c r="X2" s="74"/>
      <c r="Y2" s="74"/>
      <c r="Z2" s="94"/>
      <c r="AA2" s="102"/>
      <c r="AB2" s="103"/>
      <c r="AC2" s="68"/>
      <c r="AD2" s="88"/>
      <c r="AE2" s="88"/>
      <c r="AF2" s="91" t="s">
        <v>14</v>
      </c>
      <c r="AG2" s="91" t="s">
        <v>14</v>
      </c>
      <c r="AH2" s="88"/>
      <c r="AI2" s="77"/>
      <c r="AJ2" s="88"/>
    </row>
    <row r="3" spans="1:36" ht="11.25" customHeight="1">
      <c r="A3" s="8"/>
      <c r="B3" s="51"/>
      <c r="C3" s="34" t="s">
        <v>17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71"/>
      <c r="P3" s="74"/>
      <c r="Q3" s="74"/>
      <c r="R3" s="74"/>
      <c r="S3" s="74"/>
      <c r="T3" s="74"/>
      <c r="U3" s="74"/>
      <c r="V3" s="74"/>
      <c r="W3" s="74"/>
      <c r="X3" s="74"/>
      <c r="Y3" s="74"/>
      <c r="Z3" s="94"/>
      <c r="AA3" s="102"/>
      <c r="AB3" s="103"/>
      <c r="AC3" s="68"/>
      <c r="AD3" s="88"/>
      <c r="AE3" s="88"/>
      <c r="AF3" s="92"/>
      <c r="AG3" s="92"/>
      <c r="AH3" s="88"/>
      <c r="AI3" s="77"/>
      <c r="AJ3" s="88"/>
    </row>
    <row r="4" spans="1:36" ht="11.25">
      <c r="A4" s="8"/>
      <c r="B4" s="51"/>
      <c r="C4" s="34" t="s">
        <v>18</v>
      </c>
      <c r="D4" s="12"/>
      <c r="E4" s="89" t="s">
        <v>5</v>
      </c>
      <c r="F4" s="90"/>
      <c r="G4" s="90"/>
      <c r="H4" s="90"/>
      <c r="I4" s="90"/>
      <c r="J4" s="90"/>
      <c r="K4" s="90"/>
      <c r="L4" s="90"/>
      <c r="M4" s="90"/>
      <c r="N4" s="90"/>
      <c r="O4" s="71"/>
      <c r="P4" s="74"/>
      <c r="Q4" s="74"/>
      <c r="R4" s="74"/>
      <c r="S4" s="74"/>
      <c r="T4" s="74"/>
      <c r="U4" s="74"/>
      <c r="V4" s="74"/>
      <c r="W4" s="74"/>
      <c r="X4" s="74"/>
      <c r="Y4" s="74"/>
      <c r="Z4" s="94"/>
      <c r="AA4" s="102"/>
      <c r="AB4" s="103"/>
      <c r="AC4" s="68"/>
      <c r="AD4" s="88"/>
      <c r="AE4" s="88"/>
      <c r="AF4" s="92"/>
      <c r="AG4" s="92"/>
      <c r="AH4" s="88"/>
      <c r="AI4" s="77"/>
      <c r="AJ4" s="88"/>
    </row>
    <row r="5" spans="1:38" ht="45" customHeight="1">
      <c r="A5" s="96"/>
      <c r="B5" s="52"/>
      <c r="C5" s="99" t="s">
        <v>19</v>
      </c>
      <c r="D5" s="99"/>
      <c r="E5" s="13"/>
      <c r="F5" s="13"/>
      <c r="G5" s="13"/>
      <c r="H5" s="13"/>
      <c r="I5" s="13"/>
      <c r="J5" s="13"/>
      <c r="K5" s="13"/>
      <c r="L5" s="13"/>
      <c r="M5" s="13"/>
      <c r="N5" s="13"/>
      <c r="O5" s="71"/>
      <c r="P5" s="74"/>
      <c r="Q5" s="74"/>
      <c r="R5" s="74"/>
      <c r="S5" s="74"/>
      <c r="T5" s="74"/>
      <c r="U5" s="74"/>
      <c r="V5" s="74"/>
      <c r="W5" s="74"/>
      <c r="X5" s="74"/>
      <c r="Y5" s="74"/>
      <c r="Z5" s="94"/>
      <c r="AA5" s="102"/>
      <c r="AB5" s="103"/>
      <c r="AC5" s="68"/>
      <c r="AD5" s="88"/>
      <c r="AE5" s="88"/>
      <c r="AF5" s="92"/>
      <c r="AG5" s="92"/>
      <c r="AH5" s="88"/>
      <c r="AI5" s="77"/>
      <c r="AJ5" s="88"/>
      <c r="AK5" s="14"/>
      <c r="AL5" s="14"/>
    </row>
    <row r="6" spans="1:36" ht="10.5" customHeight="1">
      <c r="A6" s="96"/>
      <c r="B6" s="52"/>
      <c r="C6" s="99"/>
      <c r="D6" s="99"/>
      <c r="E6" s="100" t="s">
        <v>3</v>
      </c>
      <c r="F6" s="100"/>
      <c r="G6" s="100"/>
      <c r="H6" s="100"/>
      <c r="I6" s="100"/>
      <c r="J6" s="100"/>
      <c r="K6" s="100"/>
      <c r="L6" s="100"/>
      <c r="M6" s="100"/>
      <c r="N6" s="100"/>
      <c r="O6" s="72"/>
      <c r="P6" s="75"/>
      <c r="Q6" s="75"/>
      <c r="R6" s="75"/>
      <c r="S6" s="75"/>
      <c r="T6" s="75"/>
      <c r="U6" s="75"/>
      <c r="V6" s="75"/>
      <c r="W6" s="75"/>
      <c r="X6" s="75"/>
      <c r="Y6" s="75"/>
      <c r="Z6" s="95"/>
      <c r="AA6" s="102"/>
      <c r="AB6" s="104"/>
      <c r="AC6" s="69"/>
      <c r="AD6" s="77"/>
      <c r="AE6" s="77"/>
      <c r="AF6" s="33"/>
      <c r="AG6" s="33"/>
      <c r="AH6" s="77"/>
      <c r="AI6" s="77"/>
      <c r="AJ6" s="77"/>
    </row>
    <row r="7" spans="1:36" ht="0.75" customHeight="1" hidden="1">
      <c r="A7" s="35"/>
      <c r="B7" s="23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41"/>
      <c r="AB7" s="42"/>
      <c r="AC7" s="43"/>
      <c r="AD7" s="42"/>
      <c r="AE7" s="42"/>
      <c r="AF7" s="58"/>
      <c r="AG7" s="58"/>
      <c r="AH7" s="42"/>
      <c r="AI7" s="42"/>
      <c r="AJ7" s="42"/>
    </row>
    <row r="8" spans="1:43" ht="20.25" customHeight="1">
      <c r="A8" s="16" t="s">
        <v>0</v>
      </c>
      <c r="B8" s="53"/>
      <c r="C8" s="16" t="s">
        <v>1</v>
      </c>
      <c r="D8" s="16" t="s">
        <v>2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9" t="str">
        <f>IF(AND(E8="",F8="",G8="",H8="",I8="",J8="",K8="",L8="",M8="",N8=""),"",IF(SUM(E8:N8)&lt;&gt;100,"REVISE PERCENTAGES","PERCENTAGE SUM=100%"))</f>
        <v>PERCENTAGE SUM=100%</v>
      </c>
      <c r="AB8" s="89"/>
      <c r="AC8" s="89"/>
      <c r="AD8" s="89"/>
      <c r="AE8" s="89"/>
      <c r="AF8" s="89"/>
      <c r="AG8" s="89"/>
      <c r="AH8" s="89"/>
      <c r="AI8" s="89"/>
      <c r="AJ8" s="89"/>
      <c r="AQ8" s="65" t="s">
        <v>26</v>
      </c>
    </row>
    <row r="9" spans="1:43" ht="19.5" customHeight="1">
      <c r="A9" s="31">
        <v>1</v>
      </c>
      <c r="B9" s="54"/>
      <c r="C9" s="17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1">
        <f aca="true" t="shared" si="0" ref="P9:P40">IF(AND($E$8&gt;0,E9="M"),"INC","")</f>
      </c>
      <c r="Q9" s="31">
        <f aca="true" t="shared" si="1" ref="Q9:Q40">IF(AND($F$8&gt;0,F9="M"),"INC","")</f>
      </c>
      <c r="R9" s="31">
        <f aca="true" t="shared" si="2" ref="R9:R40">IF(AND($G$8&gt;0,G9="M"),"INC","")</f>
      </c>
      <c r="S9" s="31">
        <f aca="true" t="shared" si="3" ref="S9:S40">IF(AND($H$8&gt;0,H9="M"),"INC","")</f>
      </c>
      <c r="T9" s="31">
        <f aca="true" t="shared" si="4" ref="T9:T40">IF(AND($I$8&gt;0,I9="M"),"INC","")</f>
      </c>
      <c r="U9" s="31">
        <f aca="true" t="shared" si="5" ref="U9:U40">IF(AND($J$8&gt;0,J9="M"),"INC","")</f>
      </c>
      <c r="V9" s="31">
        <f aca="true" t="shared" si="6" ref="V9:V40">IF(AND($K$8&gt;0,K9="M"),"INC","")</f>
      </c>
      <c r="W9" s="31">
        <f aca="true" t="shared" si="7" ref="W9:W40">IF(AND($L$8&gt;0,L9="M"),"INC","")</f>
      </c>
      <c r="X9" s="31">
        <f aca="true" t="shared" si="8" ref="X9:X40">IF(AND($M$8&gt;0,M9="M"),"INC","")</f>
      </c>
      <c r="Y9" s="31">
        <f aca="true" t="shared" si="9" ref="Y9:Y40">IF(AND($N$8&gt;0,N9="M"),"INC","")</f>
      </c>
      <c r="Z9" s="31">
        <f aca="true" t="shared" si="10" ref="Z9:Z40">IF(OR(P9="INC",Q9="INC",R9="INC",S9="INC",T9="INC",U9="INC",V9="INC",W9="INC",X9="INC",Y9="INC"),"INC","")</f>
      </c>
      <c r="AA9" s="18">
        <f aca="true" t="shared" si="11" ref="AA9:AA40">IF(AND(E9="",F9="",G9="",H9="",I9="",J9="",K9="",L9="",M9="",N9=""),"",(E9*$E$8/100)+(F9*$F$8/100)+(G9*$G$8/100)+(H9*$H$8/100)+(I9*$I$8/100)+(J9*$J$8/100)+(K9*$K$8/100)+(L9*$L$8/100)+(M9*$M$8/100)+(N9*$N$8/100))</f>
      </c>
      <c r="AB9" s="19">
        <f aca="true" t="shared" si="12" ref="AB9:AB40">IF(Z9="INC","INC",AA9)</f>
      </c>
      <c r="AC9" s="19">
        <f aca="true" t="shared" si="13" ref="AC9:AC40">IF(O9="Y",AB9,"")</f>
      </c>
      <c r="AD9" s="9"/>
      <c r="AE9" s="19">
        <f aca="true" t="shared" si="14" ref="AE9:AE40">IF(AC9="","",IF(AC9="INC","INC",(AC9-AD9)))</f>
      </c>
      <c r="AF9" s="59">
        <f aca="true" t="shared" si="15" ref="AF9:AF40">IF(AA9="","")</f>
      </c>
      <c r="AG9" s="60" t="str">
        <f aca="true" t="shared" si="16" ref="AG9:AG40">IF(AE9="INC","INC",IF(AE9&gt;=89.45,"A",IF(AE9&gt;=84.45,"B+",IF(AE9&gt;=79.45,"B",IF(AE9&gt;=74.45,"C+",IF(AE9&gt;=69.45,"C",IF(AE9&gt;=64.45,"D+",IF(AE9&gt;=59.45,"D","F"))))))))</f>
        <v>A</v>
      </c>
      <c r="AH9" s="20">
        <f aca="true" t="shared" si="17" ref="AH9:AH40">IF(AC9="","",IF(AG9="INC","INC",AG9))</f>
      </c>
      <c r="AI9" s="32"/>
      <c r="AJ9" s="21"/>
      <c r="AQ9" s="65" t="s">
        <v>27</v>
      </c>
    </row>
    <row r="10" spans="1:36" ht="19.5" customHeight="1">
      <c r="A10" s="31">
        <v>2</v>
      </c>
      <c r="B10" s="54"/>
      <c r="C10" s="17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1">
        <f t="shared" si="0"/>
      </c>
      <c r="Q10" s="31">
        <f t="shared" si="1"/>
      </c>
      <c r="R10" s="31">
        <f t="shared" si="2"/>
      </c>
      <c r="S10" s="31">
        <f t="shared" si="3"/>
      </c>
      <c r="T10" s="31">
        <f t="shared" si="4"/>
      </c>
      <c r="U10" s="31">
        <f t="shared" si="5"/>
      </c>
      <c r="V10" s="31">
        <f t="shared" si="6"/>
      </c>
      <c r="W10" s="31">
        <f t="shared" si="7"/>
      </c>
      <c r="X10" s="31">
        <f t="shared" si="8"/>
      </c>
      <c r="Y10" s="31">
        <f t="shared" si="9"/>
      </c>
      <c r="Z10" s="31">
        <f t="shared" si="10"/>
      </c>
      <c r="AA10" s="18">
        <f t="shared" si="11"/>
      </c>
      <c r="AB10" s="19">
        <f t="shared" si="12"/>
      </c>
      <c r="AC10" s="19">
        <f t="shared" si="13"/>
      </c>
      <c r="AD10" s="9"/>
      <c r="AE10" s="19">
        <f t="shared" si="14"/>
      </c>
      <c r="AF10" s="59">
        <f t="shared" si="15"/>
      </c>
      <c r="AG10" s="60" t="str">
        <f t="shared" si="16"/>
        <v>A</v>
      </c>
      <c r="AH10" s="20">
        <f t="shared" si="17"/>
      </c>
      <c r="AI10" s="32"/>
      <c r="AJ10" s="21"/>
    </row>
    <row r="11" spans="1:36" ht="19.5" customHeight="1">
      <c r="A11" s="31">
        <v>3</v>
      </c>
      <c r="B11" s="54"/>
      <c r="C11" s="17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1">
        <f t="shared" si="0"/>
      </c>
      <c r="Q11" s="31">
        <f t="shared" si="1"/>
      </c>
      <c r="R11" s="31">
        <f t="shared" si="2"/>
      </c>
      <c r="S11" s="31">
        <f t="shared" si="3"/>
      </c>
      <c r="T11" s="31">
        <f t="shared" si="4"/>
      </c>
      <c r="U11" s="31">
        <f t="shared" si="5"/>
      </c>
      <c r="V11" s="31">
        <f t="shared" si="6"/>
      </c>
      <c r="W11" s="31">
        <f t="shared" si="7"/>
      </c>
      <c r="X11" s="31">
        <f t="shared" si="8"/>
      </c>
      <c r="Y11" s="31">
        <f t="shared" si="9"/>
      </c>
      <c r="Z11" s="31">
        <f t="shared" si="10"/>
      </c>
      <c r="AA11" s="18">
        <f t="shared" si="11"/>
      </c>
      <c r="AB11" s="19">
        <f t="shared" si="12"/>
      </c>
      <c r="AC11" s="19">
        <f t="shared" si="13"/>
      </c>
      <c r="AD11" s="9"/>
      <c r="AE11" s="19">
        <f t="shared" si="14"/>
      </c>
      <c r="AF11" s="59">
        <f t="shared" si="15"/>
      </c>
      <c r="AG11" s="60" t="str">
        <f t="shared" si="16"/>
        <v>A</v>
      </c>
      <c r="AH11" s="20">
        <f t="shared" si="17"/>
      </c>
      <c r="AI11" s="32"/>
      <c r="AJ11" s="21"/>
    </row>
    <row r="12" spans="1:36" ht="19.5" customHeight="1">
      <c r="A12" s="31">
        <v>4</v>
      </c>
      <c r="B12" s="54"/>
      <c r="C12" s="17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1">
        <f t="shared" si="0"/>
      </c>
      <c r="Q12" s="31">
        <f t="shared" si="1"/>
      </c>
      <c r="R12" s="31">
        <f t="shared" si="2"/>
      </c>
      <c r="S12" s="31">
        <f t="shared" si="3"/>
      </c>
      <c r="T12" s="31">
        <f t="shared" si="4"/>
      </c>
      <c r="U12" s="31">
        <f t="shared" si="5"/>
      </c>
      <c r="V12" s="31">
        <f t="shared" si="6"/>
      </c>
      <c r="W12" s="31">
        <f t="shared" si="7"/>
      </c>
      <c r="X12" s="31">
        <f t="shared" si="8"/>
      </c>
      <c r="Y12" s="31">
        <f t="shared" si="9"/>
      </c>
      <c r="Z12" s="31">
        <f t="shared" si="10"/>
      </c>
      <c r="AA12" s="18">
        <f t="shared" si="11"/>
      </c>
      <c r="AB12" s="19">
        <f t="shared" si="12"/>
      </c>
      <c r="AC12" s="19">
        <f t="shared" si="13"/>
      </c>
      <c r="AD12" s="9"/>
      <c r="AE12" s="19">
        <f t="shared" si="14"/>
      </c>
      <c r="AF12" s="59">
        <f t="shared" si="15"/>
      </c>
      <c r="AG12" s="60" t="str">
        <f t="shared" si="16"/>
        <v>A</v>
      </c>
      <c r="AH12" s="20">
        <f t="shared" si="17"/>
      </c>
      <c r="AI12" s="32"/>
      <c r="AJ12" s="21"/>
    </row>
    <row r="13" spans="1:36" ht="19.5" customHeight="1">
      <c r="A13" s="31">
        <v>5</v>
      </c>
      <c r="B13" s="54"/>
      <c r="C13" s="17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1">
        <f t="shared" si="0"/>
      </c>
      <c r="Q13" s="31">
        <f t="shared" si="1"/>
      </c>
      <c r="R13" s="31">
        <f t="shared" si="2"/>
      </c>
      <c r="S13" s="31">
        <f t="shared" si="3"/>
      </c>
      <c r="T13" s="31">
        <f t="shared" si="4"/>
      </c>
      <c r="U13" s="31">
        <f t="shared" si="5"/>
      </c>
      <c r="V13" s="31">
        <f t="shared" si="6"/>
      </c>
      <c r="W13" s="31">
        <f t="shared" si="7"/>
      </c>
      <c r="X13" s="31">
        <f t="shared" si="8"/>
      </c>
      <c r="Y13" s="31">
        <f t="shared" si="9"/>
      </c>
      <c r="Z13" s="31">
        <f t="shared" si="10"/>
      </c>
      <c r="AA13" s="18">
        <f t="shared" si="11"/>
      </c>
      <c r="AB13" s="19">
        <f t="shared" si="12"/>
      </c>
      <c r="AC13" s="19">
        <f t="shared" si="13"/>
      </c>
      <c r="AD13" s="9"/>
      <c r="AE13" s="19">
        <f t="shared" si="14"/>
      </c>
      <c r="AF13" s="59">
        <f t="shared" si="15"/>
      </c>
      <c r="AG13" s="60" t="str">
        <f t="shared" si="16"/>
        <v>A</v>
      </c>
      <c r="AH13" s="20">
        <f t="shared" si="17"/>
      </c>
      <c r="AI13" s="32"/>
      <c r="AJ13" s="21"/>
    </row>
    <row r="14" spans="1:36" ht="19.5" customHeight="1">
      <c r="A14" s="31">
        <v>6</v>
      </c>
      <c r="B14" s="54"/>
      <c r="C14" s="17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  <c r="V14" s="31">
        <f t="shared" si="6"/>
      </c>
      <c r="W14" s="31">
        <f t="shared" si="7"/>
      </c>
      <c r="X14" s="31">
        <f t="shared" si="8"/>
      </c>
      <c r="Y14" s="31">
        <f t="shared" si="9"/>
      </c>
      <c r="Z14" s="31">
        <f t="shared" si="10"/>
      </c>
      <c r="AA14" s="18">
        <f t="shared" si="11"/>
      </c>
      <c r="AB14" s="19">
        <f t="shared" si="12"/>
      </c>
      <c r="AC14" s="19">
        <f t="shared" si="13"/>
      </c>
      <c r="AD14" s="9"/>
      <c r="AE14" s="19">
        <f t="shared" si="14"/>
      </c>
      <c r="AF14" s="59">
        <f t="shared" si="15"/>
      </c>
      <c r="AG14" s="60" t="str">
        <f t="shared" si="16"/>
        <v>A</v>
      </c>
      <c r="AH14" s="20">
        <f t="shared" si="17"/>
      </c>
      <c r="AI14" s="32"/>
      <c r="AJ14" s="21"/>
    </row>
    <row r="15" spans="1:36" ht="19.5" customHeight="1">
      <c r="A15" s="31">
        <v>7</v>
      </c>
      <c r="B15" s="54"/>
      <c r="C15" s="17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  <c r="V15" s="31">
        <f t="shared" si="6"/>
      </c>
      <c r="W15" s="31">
        <f t="shared" si="7"/>
      </c>
      <c r="X15" s="31">
        <f t="shared" si="8"/>
      </c>
      <c r="Y15" s="31">
        <f t="shared" si="9"/>
      </c>
      <c r="Z15" s="31">
        <f t="shared" si="10"/>
      </c>
      <c r="AA15" s="18">
        <f t="shared" si="11"/>
      </c>
      <c r="AB15" s="19">
        <f t="shared" si="12"/>
      </c>
      <c r="AC15" s="19">
        <f t="shared" si="13"/>
      </c>
      <c r="AD15" s="9"/>
      <c r="AE15" s="19">
        <f t="shared" si="14"/>
      </c>
      <c r="AF15" s="59">
        <f t="shared" si="15"/>
      </c>
      <c r="AG15" s="60" t="str">
        <f t="shared" si="16"/>
        <v>A</v>
      </c>
      <c r="AH15" s="20">
        <f t="shared" si="17"/>
      </c>
      <c r="AI15" s="32"/>
      <c r="AJ15" s="21"/>
    </row>
    <row r="16" spans="1:36" ht="19.5" customHeight="1">
      <c r="A16" s="31">
        <v>8</v>
      </c>
      <c r="B16" s="54"/>
      <c r="C16" s="17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  <c r="V16" s="31">
        <f t="shared" si="6"/>
      </c>
      <c r="W16" s="31">
        <f t="shared" si="7"/>
      </c>
      <c r="X16" s="31">
        <f t="shared" si="8"/>
      </c>
      <c r="Y16" s="31">
        <f t="shared" si="9"/>
      </c>
      <c r="Z16" s="31">
        <f t="shared" si="10"/>
      </c>
      <c r="AA16" s="18">
        <f t="shared" si="11"/>
      </c>
      <c r="AB16" s="19">
        <f t="shared" si="12"/>
      </c>
      <c r="AC16" s="19">
        <f t="shared" si="13"/>
      </c>
      <c r="AD16" s="9"/>
      <c r="AE16" s="19">
        <f t="shared" si="14"/>
      </c>
      <c r="AF16" s="59">
        <f t="shared" si="15"/>
      </c>
      <c r="AG16" s="60" t="str">
        <f t="shared" si="16"/>
        <v>A</v>
      </c>
      <c r="AH16" s="20">
        <f t="shared" si="17"/>
      </c>
      <c r="AI16" s="32"/>
      <c r="AJ16" s="21"/>
    </row>
    <row r="17" spans="1:36" ht="19.5" customHeight="1">
      <c r="A17" s="31">
        <v>9</v>
      </c>
      <c r="B17" s="54"/>
      <c r="C17" s="17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  <c r="V17" s="31">
        <f t="shared" si="6"/>
      </c>
      <c r="W17" s="31">
        <f t="shared" si="7"/>
      </c>
      <c r="X17" s="31">
        <f t="shared" si="8"/>
      </c>
      <c r="Y17" s="31">
        <f t="shared" si="9"/>
      </c>
      <c r="Z17" s="31">
        <f t="shared" si="10"/>
      </c>
      <c r="AA17" s="18">
        <f t="shared" si="11"/>
      </c>
      <c r="AB17" s="19">
        <f t="shared" si="12"/>
      </c>
      <c r="AC17" s="19">
        <f t="shared" si="13"/>
      </c>
      <c r="AD17" s="9"/>
      <c r="AE17" s="19">
        <f t="shared" si="14"/>
      </c>
      <c r="AF17" s="59">
        <f t="shared" si="15"/>
      </c>
      <c r="AG17" s="60" t="str">
        <f t="shared" si="16"/>
        <v>A</v>
      </c>
      <c r="AH17" s="20">
        <f t="shared" si="17"/>
      </c>
      <c r="AI17" s="32"/>
      <c r="AJ17" s="21"/>
    </row>
    <row r="18" spans="1:36" ht="19.5" customHeight="1">
      <c r="A18" s="31">
        <v>10</v>
      </c>
      <c r="B18" s="54"/>
      <c r="C18" s="17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  <c r="V18" s="31">
        <f t="shared" si="6"/>
      </c>
      <c r="W18" s="31">
        <f t="shared" si="7"/>
      </c>
      <c r="X18" s="31">
        <f t="shared" si="8"/>
      </c>
      <c r="Y18" s="31">
        <f t="shared" si="9"/>
      </c>
      <c r="Z18" s="31">
        <f t="shared" si="10"/>
      </c>
      <c r="AA18" s="18">
        <f t="shared" si="11"/>
      </c>
      <c r="AB18" s="19">
        <f t="shared" si="12"/>
      </c>
      <c r="AC18" s="19">
        <f t="shared" si="13"/>
      </c>
      <c r="AD18" s="9"/>
      <c r="AE18" s="19">
        <f t="shared" si="14"/>
      </c>
      <c r="AF18" s="59">
        <f t="shared" si="15"/>
      </c>
      <c r="AG18" s="60" t="str">
        <f t="shared" si="16"/>
        <v>A</v>
      </c>
      <c r="AH18" s="20">
        <f t="shared" si="17"/>
      </c>
      <c r="AI18" s="32"/>
      <c r="AJ18" s="21"/>
    </row>
    <row r="19" spans="1:36" ht="19.5" customHeight="1">
      <c r="A19" s="31">
        <v>11</v>
      </c>
      <c r="B19" s="54"/>
      <c r="C19" s="17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  <c r="V19" s="31">
        <f t="shared" si="6"/>
      </c>
      <c r="W19" s="31">
        <f t="shared" si="7"/>
      </c>
      <c r="X19" s="31">
        <f t="shared" si="8"/>
      </c>
      <c r="Y19" s="31">
        <f t="shared" si="9"/>
      </c>
      <c r="Z19" s="31">
        <f t="shared" si="10"/>
      </c>
      <c r="AA19" s="18">
        <f t="shared" si="11"/>
      </c>
      <c r="AB19" s="19">
        <f t="shared" si="12"/>
      </c>
      <c r="AC19" s="19">
        <f t="shared" si="13"/>
      </c>
      <c r="AD19" s="9"/>
      <c r="AE19" s="19">
        <f t="shared" si="14"/>
      </c>
      <c r="AF19" s="59">
        <f t="shared" si="15"/>
      </c>
      <c r="AG19" s="60" t="str">
        <f t="shared" si="16"/>
        <v>A</v>
      </c>
      <c r="AH19" s="20">
        <f t="shared" si="17"/>
      </c>
      <c r="AI19" s="32"/>
      <c r="AJ19" s="21"/>
    </row>
    <row r="20" spans="1:36" ht="19.5" customHeight="1">
      <c r="A20" s="31">
        <v>12</v>
      </c>
      <c r="B20" s="54"/>
      <c r="C20" s="17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  <c r="V20" s="31">
        <f t="shared" si="6"/>
      </c>
      <c r="W20" s="31">
        <f t="shared" si="7"/>
      </c>
      <c r="X20" s="31">
        <f t="shared" si="8"/>
      </c>
      <c r="Y20" s="31">
        <f t="shared" si="9"/>
      </c>
      <c r="Z20" s="31">
        <f t="shared" si="10"/>
      </c>
      <c r="AA20" s="18">
        <f t="shared" si="11"/>
      </c>
      <c r="AB20" s="19">
        <f t="shared" si="12"/>
      </c>
      <c r="AC20" s="19">
        <f t="shared" si="13"/>
      </c>
      <c r="AD20" s="9"/>
      <c r="AE20" s="19">
        <f t="shared" si="14"/>
      </c>
      <c r="AF20" s="59">
        <f t="shared" si="15"/>
      </c>
      <c r="AG20" s="60" t="str">
        <f t="shared" si="16"/>
        <v>A</v>
      </c>
      <c r="AH20" s="20">
        <f t="shared" si="17"/>
      </c>
      <c r="AI20" s="32"/>
      <c r="AJ20" s="21"/>
    </row>
    <row r="21" spans="1:36" ht="19.5" customHeight="1">
      <c r="A21" s="31">
        <v>13</v>
      </c>
      <c r="B21" s="54"/>
      <c r="C21" s="17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  <c r="V21" s="31">
        <f t="shared" si="6"/>
      </c>
      <c r="W21" s="31">
        <f t="shared" si="7"/>
      </c>
      <c r="X21" s="31">
        <f t="shared" si="8"/>
      </c>
      <c r="Y21" s="31">
        <f t="shared" si="9"/>
      </c>
      <c r="Z21" s="31">
        <f t="shared" si="10"/>
      </c>
      <c r="AA21" s="18">
        <f t="shared" si="11"/>
      </c>
      <c r="AB21" s="19">
        <f t="shared" si="12"/>
      </c>
      <c r="AC21" s="19">
        <f t="shared" si="13"/>
      </c>
      <c r="AD21" s="9"/>
      <c r="AE21" s="19">
        <f t="shared" si="14"/>
      </c>
      <c r="AF21" s="59">
        <f t="shared" si="15"/>
      </c>
      <c r="AG21" s="60" t="str">
        <f t="shared" si="16"/>
        <v>A</v>
      </c>
      <c r="AH21" s="20">
        <f t="shared" si="17"/>
      </c>
      <c r="AI21" s="32"/>
      <c r="AJ21" s="21"/>
    </row>
    <row r="22" spans="1:36" ht="19.5" customHeight="1">
      <c r="A22" s="31">
        <v>14</v>
      </c>
      <c r="B22" s="54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  <c r="V22" s="31">
        <f t="shared" si="6"/>
      </c>
      <c r="W22" s="31">
        <f t="shared" si="7"/>
      </c>
      <c r="X22" s="31">
        <f t="shared" si="8"/>
      </c>
      <c r="Y22" s="31">
        <f t="shared" si="9"/>
      </c>
      <c r="Z22" s="31">
        <f t="shared" si="10"/>
      </c>
      <c r="AA22" s="18">
        <f t="shared" si="11"/>
      </c>
      <c r="AB22" s="19">
        <f t="shared" si="12"/>
      </c>
      <c r="AC22" s="19">
        <f t="shared" si="13"/>
      </c>
      <c r="AD22" s="9"/>
      <c r="AE22" s="19">
        <f t="shared" si="14"/>
      </c>
      <c r="AF22" s="59">
        <f t="shared" si="15"/>
      </c>
      <c r="AG22" s="60" t="str">
        <f t="shared" si="16"/>
        <v>A</v>
      </c>
      <c r="AH22" s="20">
        <f t="shared" si="17"/>
      </c>
      <c r="AI22" s="32"/>
      <c r="AJ22" s="21"/>
    </row>
    <row r="23" spans="1:36" ht="19.5" customHeight="1">
      <c r="A23" s="31">
        <v>15</v>
      </c>
      <c r="B23" s="54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  <c r="V23" s="31">
        <f t="shared" si="6"/>
      </c>
      <c r="W23" s="31">
        <f t="shared" si="7"/>
      </c>
      <c r="X23" s="31">
        <f t="shared" si="8"/>
      </c>
      <c r="Y23" s="31">
        <f t="shared" si="9"/>
      </c>
      <c r="Z23" s="31">
        <f t="shared" si="10"/>
      </c>
      <c r="AA23" s="18">
        <f t="shared" si="11"/>
      </c>
      <c r="AB23" s="19">
        <f t="shared" si="12"/>
      </c>
      <c r="AC23" s="19">
        <f t="shared" si="13"/>
      </c>
      <c r="AD23" s="9"/>
      <c r="AE23" s="19">
        <f t="shared" si="14"/>
      </c>
      <c r="AF23" s="59">
        <f t="shared" si="15"/>
      </c>
      <c r="AG23" s="60" t="str">
        <f t="shared" si="16"/>
        <v>A</v>
      </c>
      <c r="AH23" s="20">
        <f t="shared" si="17"/>
      </c>
      <c r="AI23" s="32"/>
      <c r="AJ23" s="21"/>
    </row>
    <row r="24" spans="1:36" ht="19.5" customHeight="1">
      <c r="A24" s="31">
        <v>16</v>
      </c>
      <c r="B24" s="54"/>
      <c r="C24" s="17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1">
        <f t="shared" si="0"/>
      </c>
      <c r="Q24" s="31">
        <f t="shared" si="1"/>
      </c>
      <c r="R24" s="31">
        <f t="shared" si="2"/>
      </c>
      <c r="S24" s="31">
        <f t="shared" si="3"/>
      </c>
      <c r="T24" s="31">
        <f t="shared" si="4"/>
      </c>
      <c r="U24" s="31">
        <f t="shared" si="5"/>
      </c>
      <c r="V24" s="31">
        <f t="shared" si="6"/>
      </c>
      <c r="W24" s="31">
        <f t="shared" si="7"/>
      </c>
      <c r="X24" s="31">
        <f t="shared" si="8"/>
      </c>
      <c r="Y24" s="31">
        <f t="shared" si="9"/>
      </c>
      <c r="Z24" s="31">
        <f t="shared" si="10"/>
      </c>
      <c r="AA24" s="18">
        <f t="shared" si="11"/>
      </c>
      <c r="AB24" s="19">
        <f t="shared" si="12"/>
      </c>
      <c r="AC24" s="19">
        <f t="shared" si="13"/>
      </c>
      <c r="AD24" s="9"/>
      <c r="AE24" s="19">
        <f t="shared" si="14"/>
      </c>
      <c r="AF24" s="59">
        <f t="shared" si="15"/>
      </c>
      <c r="AG24" s="60" t="str">
        <f t="shared" si="16"/>
        <v>A</v>
      </c>
      <c r="AH24" s="20">
        <f t="shared" si="17"/>
      </c>
      <c r="AI24" s="32"/>
      <c r="AJ24" s="21"/>
    </row>
    <row r="25" spans="1:36" ht="19.5" customHeight="1">
      <c r="A25" s="31">
        <v>17</v>
      </c>
      <c r="B25" s="54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  <c r="V25" s="31">
        <f t="shared" si="6"/>
      </c>
      <c r="W25" s="31">
        <f t="shared" si="7"/>
      </c>
      <c r="X25" s="31">
        <f t="shared" si="8"/>
      </c>
      <c r="Y25" s="31">
        <f t="shared" si="9"/>
      </c>
      <c r="Z25" s="31">
        <f t="shared" si="10"/>
      </c>
      <c r="AA25" s="18">
        <f t="shared" si="11"/>
      </c>
      <c r="AB25" s="19">
        <f t="shared" si="12"/>
      </c>
      <c r="AC25" s="19">
        <f t="shared" si="13"/>
      </c>
      <c r="AD25" s="9"/>
      <c r="AE25" s="19">
        <f t="shared" si="14"/>
      </c>
      <c r="AF25" s="59">
        <f t="shared" si="15"/>
      </c>
      <c r="AG25" s="60" t="str">
        <f t="shared" si="16"/>
        <v>A</v>
      </c>
      <c r="AH25" s="20">
        <f t="shared" si="17"/>
      </c>
      <c r="AI25" s="32"/>
      <c r="AJ25" s="21"/>
    </row>
    <row r="26" spans="1:36" ht="19.5" customHeight="1">
      <c r="A26" s="31">
        <v>18</v>
      </c>
      <c r="B26" s="54"/>
      <c r="C26" s="17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</c>
      <c r="U26" s="31">
        <f t="shared" si="5"/>
      </c>
      <c r="V26" s="31">
        <f t="shared" si="6"/>
      </c>
      <c r="W26" s="31">
        <f t="shared" si="7"/>
      </c>
      <c r="X26" s="31">
        <f t="shared" si="8"/>
      </c>
      <c r="Y26" s="31">
        <f t="shared" si="9"/>
      </c>
      <c r="Z26" s="31">
        <f t="shared" si="10"/>
      </c>
      <c r="AA26" s="18">
        <f t="shared" si="11"/>
      </c>
      <c r="AB26" s="19">
        <f t="shared" si="12"/>
      </c>
      <c r="AC26" s="19">
        <f t="shared" si="13"/>
      </c>
      <c r="AD26" s="9"/>
      <c r="AE26" s="19">
        <f t="shared" si="14"/>
      </c>
      <c r="AF26" s="59">
        <f t="shared" si="15"/>
      </c>
      <c r="AG26" s="60" t="str">
        <f t="shared" si="16"/>
        <v>A</v>
      </c>
      <c r="AH26" s="20">
        <f t="shared" si="17"/>
      </c>
      <c r="AI26" s="32"/>
      <c r="AJ26" s="21"/>
    </row>
    <row r="27" spans="1:36" ht="19.5" customHeight="1">
      <c r="A27" s="31">
        <v>19</v>
      </c>
      <c r="B27" s="54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  <c r="V27" s="31">
        <f t="shared" si="6"/>
      </c>
      <c r="W27" s="31">
        <f t="shared" si="7"/>
      </c>
      <c r="X27" s="31">
        <f t="shared" si="8"/>
      </c>
      <c r="Y27" s="31">
        <f t="shared" si="9"/>
      </c>
      <c r="Z27" s="31">
        <f t="shared" si="10"/>
      </c>
      <c r="AA27" s="18">
        <f t="shared" si="11"/>
      </c>
      <c r="AB27" s="19">
        <f t="shared" si="12"/>
      </c>
      <c r="AC27" s="19">
        <f t="shared" si="13"/>
      </c>
      <c r="AD27" s="9"/>
      <c r="AE27" s="19">
        <f t="shared" si="14"/>
      </c>
      <c r="AF27" s="59">
        <f t="shared" si="15"/>
      </c>
      <c r="AG27" s="60" t="str">
        <f t="shared" si="16"/>
        <v>A</v>
      </c>
      <c r="AH27" s="20">
        <f t="shared" si="17"/>
      </c>
      <c r="AI27" s="32"/>
      <c r="AJ27" s="21"/>
    </row>
    <row r="28" spans="1:36" ht="19.5" customHeight="1">
      <c r="A28" s="31">
        <v>20</v>
      </c>
      <c r="B28" s="54"/>
      <c r="C28" s="17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  <c r="V28" s="31">
        <f t="shared" si="6"/>
      </c>
      <c r="W28" s="31">
        <f t="shared" si="7"/>
      </c>
      <c r="X28" s="31">
        <f t="shared" si="8"/>
      </c>
      <c r="Y28" s="31">
        <f t="shared" si="9"/>
      </c>
      <c r="Z28" s="31">
        <f t="shared" si="10"/>
      </c>
      <c r="AA28" s="18">
        <f t="shared" si="11"/>
      </c>
      <c r="AB28" s="19">
        <f t="shared" si="12"/>
      </c>
      <c r="AC28" s="19">
        <f t="shared" si="13"/>
      </c>
      <c r="AD28" s="9"/>
      <c r="AE28" s="19">
        <f t="shared" si="14"/>
      </c>
      <c r="AF28" s="59">
        <f t="shared" si="15"/>
      </c>
      <c r="AG28" s="60" t="str">
        <f t="shared" si="16"/>
        <v>A</v>
      </c>
      <c r="AH28" s="20">
        <f t="shared" si="17"/>
      </c>
      <c r="AI28" s="32"/>
      <c r="AJ28" s="21"/>
    </row>
    <row r="29" spans="1:36" ht="19.5" customHeight="1">
      <c r="A29" s="31">
        <v>21</v>
      </c>
      <c r="B29" s="54"/>
      <c r="C29" s="17"/>
      <c r="D29" s="1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  <c r="V29" s="31">
        <f t="shared" si="6"/>
      </c>
      <c r="W29" s="31">
        <f t="shared" si="7"/>
      </c>
      <c r="X29" s="31">
        <f t="shared" si="8"/>
      </c>
      <c r="Y29" s="31">
        <f t="shared" si="9"/>
      </c>
      <c r="Z29" s="31">
        <f t="shared" si="10"/>
      </c>
      <c r="AA29" s="18">
        <f t="shared" si="11"/>
      </c>
      <c r="AB29" s="19">
        <f t="shared" si="12"/>
      </c>
      <c r="AC29" s="19">
        <f t="shared" si="13"/>
      </c>
      <c r="AD29" s="9"/>
      <c r="AE29" s="19">
        <f t="shared" si="14"/>
      </c>
      <c r="AF29" s="59">
        <f t="shared" si="15"/>
      </c>
      <c r="AG29" s="60" t="str">
        <f t="shared" si="16"/>
        <v>A</v>
      </c>
      <c r="AH29" s="20">
        <f t="shared" si="17"/>
      </c>
      <c r="AI29" s="32"/>
      <c r="AJ29" s="21"/>
    </row>
    <row r="30" spans="1:36" ht="19.5" customHeight="1">
      <c r="A30" s="31">
        <v>22</v>
      </c>
      <c r="B30" s="54"/>
      <c r="C30" s="17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  <c r="V30" s="31">
        <f t="shared" si="6"/>
      </c>
      <c r="W30" s="31">
        <f t="shared" si="7"/>
      </c>
      <c r="X30" s="31">
        <f t="shared" si="8"/>
      </c>
      <c r="Y30" s="31">
        <f t="shared" si="9"/>
      </c>
      <c r="Z30" s="31">
        <f t="shared" si="10"/>
      </c>
      <c r="AA30" s="18">
        <f t="shared" si="11"/>
      </c>
      <c r="AB30" s="19">
        <f t="shared" si="12"/>
      </c>
      <c r="AC30" s="19">
        <f t="shared" si="13"/>
      </c>
      <c r="AD30" s="9"/>
      <c r="AE30" s="19">
        <f t="shared" si="14"/>
      </c>
      <c r="AF30" s="59">
        <f t="shared" si="15"/>
      </c>
      <c r="AG30" s="60" t="str">
        <f t="shared" si="16"/>
        <v>A</v>
      </c>
      <c r="AH30" s="20">
        <f t="shared" si="17"/>
      </c>
      <c r="AI30" s="32"/>
      <c r="AJ30" s="21"/>
    </row>
    <row r="31" spans="1:36" ht="19.5" customHeight="1">
      <c r="A31" s="31">
        <v>23</v>
      </c>
      <c r="B31" s="54"/>
      <c r="C31" s="17"/>
      <c r="D31" s="1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  <c r="V31" s="31">
        <f t="shared" si="6"/>
      </c>
      <c r="W31" s="31">
        <f t="shared" si="7"/>
      </c>
      <c r="X31" s="31">
        <f t="shared" si="8"/>
      </c>
      <c r="Y31" s="31">
        <f t="shared" si="9"/>
      </c>
      <c r="Z31" s="31">
        <f t="shared" si="10"/>
      </c>
      <c r="AA31" s="18">
        <f t="shared" si="11"/>
      </c>
      <c r="AB31" s="19">
        <f t="shared" si="12"/>
      </c>
      <c r="AC31" s="19">
        <f t="shared" si="13"/>
      </c>
      <c r="AD31" s="9"/>
      <c r="AE31" s="19">
        <f t="shared" si="14"/>
      </c>
      <c r="AF31" s="59">
        <f t="shared" si="15"/>
      </c>
      <c r="AG31" s="60" t="str">
        <f t="shared" si="16"/>
        <v>A</v>
      </c>
      <c r="AH31" s="20">
        <f t="shared" si="17"/>
      </c>
      <c r="AI31" s="32"/>
      <c r="AJ31" s="21"/>
    </row>
    <row r="32" spans="1:36" ht="19.5" customHeight="1">
      <c r="A32" s="31">
        <v>24</v>
      </c>
      <c r="B32" s="54"/>
      <c r="C32" s="17"/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  <c r="V32" s="31">
        <f t="shared" si="6"/>
      </c>
      <c r="W32" s="31">
        <f t="shared" si="7"/>
      </c>
      <c r="X32" s="31">
        <f t="shared" si="8"/>
      </c>
      <c r="Y32" s="31">
        <f t="shared" si="9"/>
      </c>
      <c r="Z32" s="31">
        <f t="shared" si="10"/>
      </c>
      <c r="AA32" s="18">
        <f t="shared" si="11"/>
      </c>
      <c r="AB32" s="19">
        <f t="shared" si="12"/>
      </c>
      <c r="AC32" s="19">
        <f t="shared" si="13"/>
      </c>
      <c r="AD32" s="9"/>
      <c r="AE32" s="19">
        <f t="shared" si="14"/>
      </c>
      <c r="AF32" s="59">
        <f t="shared" si="15"/>
      </c>
      <c r="AG32" s="60" t="str">
        <f t="shared" si="16"/>
        <v>A</v>
      </c>
      <c r="AH32" s="20">
        <f t="shared" si="17"/>
      </c>
      <c r="AI32" s="32"/>
      <c r="AJ32" s="21"/>
    </row>
    <row r="33" spans="1:36" ht="19.5" customHeight="1">
      <c r="A33" s="31">
        <v>25</v>
      </c>
      <c r="B33" s="54"/>
      <c r="C33" s="17"/>
      <c r="D33" s="1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  <c r="V33" s="31">
        <f t="shared" si="6"/>
      </c>
      <c r="W33" s="31">
        <f t="shared" si="7"/>
      </c>
      <c r="X33" s="31">
        <f t="shared" si="8"/>
      </c>
      <c r="Y33" s="31">
        <f t="shared" si="9"/>
      </c>
      <c r="Z33" s="31">
        <f t="shared" si="10"/>
      </c>
      <c r="AA33" s="18">
        <f t="shared" si="11"/>
      </c>
      <c r="AB33" s="19">
        <f t="shared" si="12"/>
      </c>
      <c r="AC33" s="19">
        <f t="shared" si="13"/>
      </c>
      <c r="AD33" s="9"/>
      <c r="AE33" s="19">
        <f t="shared" si="14"/>
      </c>
      <c r="AF33" s="59">
        <f t="shared" si="15"/>
      </c>
      <c r="AG33" s="60" t="str">
        <f t="shared" si="16"/>
        <v>A</v>
      </c>
      <c r="AH33" s="20">
        <f t="shared" si="17"/>
      </c>
      <c r="AI33" s="32"/>
      <c r="AJ33" s="21"/>
    </row>
    <row r="34" spans="1:36" ht="19.5" customHeight="1">
      <c r="A34" s="31">
        <v>26</v>
      </c>
      <c r="B34" s="54"/>
      <c r="C34" s="17"/>
      <c r="D34" s="1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  <c r="V34" s="31">
        <f t="shared" si="6"/>
      </c>
      <c r="W34" s="31">
        <f t="shared" si="7"/>
      </c>
      <c r="X34" s="31">
        <f t="shared" si="8"/>
      </c>
      <c r="Y34" s="31">
        <f t="shared" si="9"/>
      </c>
      <c r="Z34" s="31">
        <f t="shared" si="10"/>
      </c>
      <c r="AA34" s="18">
        <f t="shared" si="11"/>
      </c>
      <c r="AB34" s="19">
        <f t="shared" si="12"/>
      </c>
      <c r="AC34" s="19">
        <f t="shared" si="13"/>
      </c>
      <c r="AD34" s="9"/>
      <c r="AE34" s="19">
        <f t="shared" si="14"/>
      </c>
      <c r="AF34" s="59">
        <f t="shared" si="15"/>
      </c>
      <c r="AG34" s="60" t="str">
        <f t="shared" si="16"/>
        <v>A</v>
      </c>
      <c r="AH34" s="20">
        <f t="shared" si="17"/>
      </c>
      <c r="AI34" s="32"/>
      <c r="AJ34" s="21"/>
    </row>
    <row r="35" spans="1:36" ht="19.5" customHeight="1">
      <c r="A35" s="31">
        <v>27</v>
      </c>
      <c r="B35" s="54"/>
      <c r="C35" s="17"/>
      <c r="D35" s="1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  <c r="V35" s="31">
        <f t="shared" si="6"/>
      </c>
      <c r="W35" s="31">
        <f t="shared" si="7"/>
      </c>
      <c r="X35" s="31">
        <f t="shared" si="8"/>
      </c>
      <c r="Y35" s="31">
        <f t="shared" si="9"/>
      </c>
      <c r="Z35" s="31">
        <f t="shared" si="10"/>
      </c>
      <c r="AA35" s="18">
        <f t="shared" si="11"/>
      </c>
      <c r="AB35" s="19">
        <f t="shared" si="12"/>
      </c>
      <c r="AC35" s="19">
        <f t="shared" si="13"/>
      </c>
      <c r="AD35" s="9"/>
      <c r="AE35" s="19">
        <f t="shared" si="14"/>
      </c>
      <c r="AF35" s="59">
        <f t="shared" si="15"/>
      </c>
      <c r="AG35" s="60" t="str">
        <f t="shared" si="16"/>
        <v>A</v>
      </c>
      <c r="AH35" s="20">
        <f t="shared" si="17"/>
      </c>
      <c r="AI35" s="32"/>
      <c r="AJ35" s="21"/>
    </row>
    <row r="36" spans="1:36" ht="19.5" customHeight="1">
      <c r="A36" s="31">
        <v>28</v>
      </c>
      <c r="B36" s="54"/>
      <c r="C36" s="17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  <c r="V36" s="31">
        <f t="shared" si="6"/>
      </c>
      <c r="W36" s="31">
        <f t="shared" si="7"/>
      </c>
      <c r="X36" s="31">
        <f t="shared" si="8"/>
      </c>
      <c r="Y36" s="31">
        <f t="shared" si="9"/>
      </c>
      <c r="Z36" s="31">
        <f t="shared" si="10"/>
      </c>
      <c r="AA36" s="18">
        <f t="shared" si="11"/>
      </c>
      <c r="AB36" s="19">
        <f t="shared" si="12"/>
      </c>
      <c r="AC36" s="19">
        <f t="shared" si="13"/>
      </c>
      <c r="AD36" s="9"/>
      <c r="AE36" s="19">
        <f t="shared" si="14"/>
      </c>
      <c r="AF36" s="59">
        <f t="shared" si="15"/>
      </c>
      <c r="AG36" s="60" t="str">
        <f t="shared" si="16"/>
        <v>A</v>
      </c>
      <c r="AH36" s="20">
        <f t="shared" si="17"/>
      </c>
      <c r="AI36" s="32"/>
      <c r="AJ36" s="21"/>
    </row>
    <row r="37" spans="1:36" ht="19.5" customHeight="1">
      <c r="A37" s="31">
        <v>29</v>
      </c>
      <c r="B37" s="54"/>
      <c r="C37" s="17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1">
        <f t="shared" si="0"/>
      </c>
      <c r="Q37" s="31">
        <f t="shared" si="1"/>
      </c>
      <c r="R37" s="31">
        <f t="shared" si="2"/>
      </c>
      <c r="S37" s="31">
        <f t="shared" si="3"/>
      </c>
      <c r="T37" s="31">
        <f t="shared" si="4"/>
      </c>
      <c r="U37" s="31">
        <f t="shared" si="5"/>
      </c>
      <c r="V37" s="31">
        <f t="shared" si="6"/>
      </c>
      <c r="W37" s="31">
        <f t="shared" si="7"/>
      </c>
      <c r="X37" s="31">
        <f t="shared" si="8"/>
      </c>
      <c r="Y37" s="31">
        <f t="shared" si="9"/>
      </c>
      <c r="Z37" s="31">
        <f t="shared" si="10"/>
      </c>
      <c r="AA37" s="18">
        <f t="shared" si="11"/>
      </c>
      <c r="AB37" s="19">
        <f t="shared" si="12"/>
      </c>
      <c r="AC37" s="19">
        <f t="shared" si="13"/>
      </c>
      <c r="AD37" s="9"/>
      <c r="AE37" s="19">
        <f t="shared" si="14"/>
      </c>
      <c r="AF37" s="59">
        <f t="shared" si="15"/>
      </c>
      <c r="AG37" s="60" t="str">
        <f t="shared" si="16"/>
        <v>A</v>
      </c>
      <c r="AH37" s="20">
        <f t="shared" si="17"/>
      </c>
      <c r="AI37" s="32"/>
      <c r="AJ37" s="21"/>
    </row>
    <row r="38" spans="1:36" ht="19.5" customHeight="1">
      <c r="A38" s="31">
        <v>30</v>
      </c>
      <c r="B38" s="54"/>
      <c r="C38" s="17"/>
      <c r="D38" s="1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1">
        <f t="shared" si="0"/>
      </c>
      <c r="Q38" s="31">
        <f t="shared" si="1"/>
      </c>
      <c r="R38" s="31">
        <f t="shared" si="2"/>
      </c>
      <c r="S38" s="31">
        <f t="shared" si="3"/>
      </c>
      <c r="T38" s="31">
        <f t="shared" si="4"/>
      </c>
      <c r="U38" s="31">
        <f t="shared" si="5"/>
      </c>
      <c r="V38" s="31">
        <f t="shared" si="6"/>
      </c>
      <c r="W38" s="31">
        <f t="shared" si="7"/>
      </c>
      <c r="X38" s="31">
        <f t="shared" si="8"/>
      </c>
      <c r="Y38" s="31">
        <f t="shared" si="9"/>
      </c>
      <c r="Z38" s="31">
        <f t="shared" si="10"/>
      </c>
      <c r="AA38" s="18">
        <f t="shared" si="11"/>
      </c>
      <c r="AB38" s="19">
        <f t="shared" si="12"/>
      </c>
      <c r="AC38" s="19">
        <f t="shared" si="13"/>
      </c>
      <c r="AD38" s="9"/>
      <c r="AE38" s="19">
        <f t="shared" si="14"/>
      </c>
      <c r="AF38" s="59">
        <f t="shared" si="15"/>
      </c>
      <c r="AG38" s="60" t="str">
        <f t="shared" si="16"/>
        <v>A</v>
      </c>
      <c r="AH38" s="20">
        <f t="shared" si="17"/>
      </c>
      <c r="AI38" s="32"/>
      <c r="AJ38" s="21"/>
    </row>
    <row r="39" spans="1:36" ht="19.5" customHeight="1">
      <c r="A39" s="31">
        <v>31</v>
      </c>
      <c r="B39" s="54"/>
      <c r="C39" s="17"/>
      <c r="D39" s="1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  <c r="V39" s="31">
        <f t="shared" si="6"/>
      </c>
      <c r="W39" s="31">
        <f t="shared" si="7"/>
      </c>
      <c r="X39" s="31">
        <f t="shared" si="8"/>
      </c>
      <c r="Y39" s="31">
        <f t="shared" si="9"/>
      </c>
      <c r="Z39" s="31">
        <f t="shared" si="10"/>
      </c>
      <c r="AA39" s="18">
        <f t="shared" si="11"/>
      </c>
      <c r="AB39" s="19">
        <f t="shared" si="12"/>
      </c>
      <c r="AC39" s="19">
        <f t="shared" si="13"/>
      </c>
      <c r="AD39" s="9"/>
      <c r="AE39" s="19">
        <f t="shared" si="14"/>
      </c>
      <c r="AF39" s="59">
        <f t="shared" si="15"/>
      </c>
      <c r="AG39" s="60" t="str">
        <f t="shared" si="16"/>
        <v>A</v>
      </c>
      <c r="AH39" s="20">
        <f t="shared" si="17"/>
      </c>
      <c r="AI39" s="32"/>
      <c r="AJ39" s="21"/>
    </row>
    <row r="40" spans="1:36" ht="19.5" customHeight="1">
      <c r="A40" s="31">
        <v>32</v>
      </c>
      <c r="B40" s="54"/>
      <c r="C40" s="17"/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  <c r="V40" s="31">
        <f t="shared" si="6"/>
      </c>
      <c r="W40" s="31">
        <f t="shared" si="7"/>
      </c>
      <c r="X40" s="31">
        <f t="shared" si="8"/>
      </c>
      <c r="Y40" s="31">
        <f t="shared" si="9"/>
      </c>
      <c r="Z40" s="31">
        <f t="shared" si="10"/>
      </c>
      <c r="AA40" s="18">
        <f t="shared" si="11"/>
      </c>
      <c r="AB40" s="19">
        <f t="shared" si="12"/>
      </c>
      <c r="AC40" s="19">
        <f t="shared" si="13"/>
      </c>
      <c r="AD40" s="9"/>
      <c r="AE40" s="19">
        <f t="shared" si="14"/>
      </c>
      <c r="AF40" s="59">
        <f t="shared" si="15"/>
      </c>
      <c r="AG40" s="60" t="str">
        <f t="shared" si="16"/>
        <v>A</v>
      </c>
      <c r="AH40" s="20">
        <f t="shared" si="17"/>
      </c>
      <c r="AI40" s="32"/>
      <c r="AJ40" s="21"/>
    </row>
    <row r="41" spans="1:36" ht="19.5" customHeight="1">
      <c r="A41" s="31">
        <v>33</v>
      </c>
      <c r="B41" s="54"/>
      <c r="C41" s="1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1">
        <f aca="true" t="shared" si="18" ref="P41:P58">IF(AND($E$8&gt;0,E41="M"),"INC","")</f>
      </c>
      <c r="Q41" s="31">
        <f aca="true" t="shared" si="19" ref="Q41:Q58">IF(AND($F$8&gt;0,F41="M"),"INC","")</f>
      </c>
      <c r="R41" s="31">
        <f aca="true" t="shared" si="20" ref="R41:R58">IF(AND($G$8&gt;0,G41="M"),"INC","")</f>
      </c>
      <c r="S41" s="31">
        <f aca="true" t="shared" si="21" ref="S41:S58">IF(AND($H$8&gt;0,H41="M"),"INC","")</f>
      </c>
      <c r="T41" s="31">
        <f aca="true" t="shared" si="22" ref="T41:T58">IF(AND($I$8&gt;0,I41="M"),"INC","")</f>
      </c>
      <c r="U41" s="31">
        <f aca="true" t="shared" si="23" ref="U41:U58">IF(AND($J$8&gt;0,J41="M"),"INC","")</f>
      </c>
      <c r="V41" s="31">
        <f aca="true" t="shared" si="24" ref="V41:V58">IF(AND($K$8&gt;0,K41="M"),"INC","")</f>
      </c>
      <c r="W41" s="31">
        <f aca="true" t="shared" si="25" ref="W41:W58">IF(AND($L$8&gt;0,L41="M"),"INC","")</f>
      </c>
      <c r="X41" s="31">
        <f aca="true" t="shared" si="26" ref="X41:X58">IF(AND($M$8&gt;0,M41="M"),"INC","")</f>
      </c>
      <c r="Y41" s="31">
        <f aca="true" t="shared" si="27" ref="Y41:Y58">IF(AND($N$8&gt;0,N41="M"),"INC","")</f>
      </c>
      <c r="Z41" s="31">
        <f aca="true" t="shared" si="28" ref="Z41:Z58">IF(OR(P41="INC",Q41="INC",R41="INC",S41="INC",T41="INC",U41="INC",V41="INC",W41="INC",X41="INC",Y41="INC"),"INC","")</f>
      </c>
      <c r="AA41" s="18">
        <f aca="true" t="shared" si="29" ref="AA41:AA58">IF(AND(E41="",F41="",G41="",H41="",I41="",J41="",K41="",L41="",M41="",N41=""),"",(E41*$E$8/100)+(F41*$F$8/100)+(G41*$G$8/100)+(H41*$H$8/100)+(I41*$I$8/100)+(J41*$J$8/100)+(K41*$K$8/100)+(L41*$L$8/100)+(M41*$M$8/100)+(N41*$N$8/100))</f>
      </c>
      <c r="AB41" s="19">
        <f aca="true" t="shared" si="30" ref="AB41:AB58">IF(Z41="INC","INC",AA41)</f>
      </c>
      <c r="AC41" s="19">
        <f aca="true" t="shared" si="31" ref="AC41:AC58">IF(O41="Y",AB41,"")</f>
      </c>
      <c r="AD41" s="9"/>
      <c r="AE41" s="19">
        <f aca="true" t="shared" si="32" ref="AE41:AE58">IF(AC41="","",IF(AC41="INC","INC",(AC41-AD41)))</f>
      </c>
      <c r="AF41" s="59">
        <f aca="true" t="shared" si="33" ref="AF41:AF58">IF(AA41="","")</f>
      </c>
      <c r="AG41" s="60" t="str">
        <f aca="true" t="shared" si="34" ref="AG41:AG58">IF(AE41="INC","INC",IF(AE41&gt;=89.45,"A",IF(AE41&gt;=84.45,"B+",IF(AE41&gt;=79.45,"B",IF(AE41&gt;=74.45,"C+",IF(AE41&gt;=69.45,"C",IF(AE41&gt;=64.45,"D+",IF(AE41&gt;=59.45,"D","F"))))))))</f>
        <v>A</v>
      </c>
      <c r="AH41" s="20">
        <f aca="true" t="shared" si="35" ref="AH41:AH58">IF(AC41="","",IF(AG41="INC","INC",AG41))</f>
      </c>
      <c r="AI41" s="32"/>
      <c r="AJ41" s="21"/>
    </row>
    <row r="42" spans="1:36" ht="19.5" customHeight="1">
      <c r="A42" s="31">
        <v>34</v>
      </c>
      <c r="B42" s="54"/>
      <c r="C42" s="17"/>
      <c r="D42" s="1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>
        <f t="shared" si="18"/>
      </c>
      <c r="Q42" s="31">
        <f t="shared" si="19"/>
      </c>
      <c r="R42" s="31">
        <f t="shared" si="20"/>
      </c>
      <c r="S42" s="31">
        <f t="shared" si="21"/>
      </c>
      <c r="T42" s="31">
        <f t="shared" si="22"/>
      </c>
      <c r="U42" s="31">
        <f t="shared" si="23"/>
      </c>
      <c r="V42" s="31">
        <f t="shared" si="24"/>
      </c>
      <c r="W42" s="31">
        <f t="shared" si="25"/>
      </c>
      <c r="X42" s="31">
        <f t="shared" si="26"/>
      </c>
      <c r="Y42" s="31">
        <f t="shared" si="27"/>
      </c>
      <c r="Z42" s="31">
        <f t="shared" si="28"/>
      </c>
      <c r="AA42" s="18">
        <f t="shared" si="29"/>
      </c>
      <c r="AB42" s="19">
        <f t="shared" si="30"/>
      </c>
      <c r="AC42" s="19">
        <f t="shared" si="31"/>
      </c>
      <c r="AD42" s="9"/>
      <c r="AE42" s="19">
        <f t="shared" si="32"/>
      </c>
      <c r="AF42" s="59">
        <f t="shared" si="33"/>
      </c>
      <c r="AG42" s="60" t="str">
        <f t="shared" si="34"/>
        <v>A</v>
      </c>
      <c r="AH42" s="20">
        <f t="shared" si="35"/>
      </c>
      <c r="AI42" s="32"/>
      <c r="AJ42" s="21"/>
    </row>
    <row r="43" spans="1:36" ht="19.5" customHeight="1">
      <c r="A43" s="31">
        <v>35</v>
      </c>
      <c r="B43" s="54"/>
      <c r="C43" s="17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1">
        <f t="shared" si="18"/>
      </c>
      <c r="Q43" s="31">
        <f t="shared" si="19"/>
      </c>
      <c r="R43" s="31">
        <f t="shared" si="20"/>
      </c>
      <c r="S43" s="31">
        <f t="shared" si="21"/>
      </c>
      <c r="T43" s="31">
        <f t="shared" si="22"/>
      </c>
      <c r="U43" s="31">
        <f t="shared" si="23"/>
      </c>
      <c r="V43" s="31">
        <f t="shared" si="24"/>
      </c>
      <c r="W43" s="31">
        <f t="shared" si="25"/>
      </c>
      <c r="X43" s="31">
        <f t="shared" si="26"/>
      </c>
      <c r="Y43" s="31">
        <f t="shared" si="27"/>
      </c>
      <c r="Z43" s="31">
        <f t="shared" si="28"/>
      </c>
      <c r="AA43" s="18">
        <f t="shared" si="29"/>
      </c>
      <c r="AB43" s="19">
        <f t="shared" si="30"/>
      </c>
      <c r="AC43" s="19">
        <f t="shared" si="31"/>
      </c>
      <c r="AD43" s="9"/>
      <c r="AE43" s="19">
        <f t="shared" si="32"/>
      </c>
      <c r="AF43" s="59">
        <f t="shared" si="33"/>
      </c>
      <c r="AG43" s="60" t="str">
        <f t="shared" si="34"/>
        <v>A</v>
      </c>
      <c r="AH43" s="20">
        <f t="shared" si="35"/>
      </c>
      <c r="AI43" s="32"/>
      <c r="AJ43" s="21"/>
    </row>
    <row r="44" spans="1:36" ht="19.5" customHeight="1">
      <c r="A44" s="31">
        <v>36</v>
      </c>
      <c r="B44" s="54"/>
      <c r="C44" s="17"/>
      <c r="D44" s="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1">
        <f t="shared" si="18"/>
      </c>
      <c r="Q44" s="31">
        <f t="shared" si="19"/>
      </c>
      <c r="R44" s="31">
        <f t="shared" si="20"/>
      </c>
      <c r="S44" s="31">
        <f t="shared" si="21"/>
      </c>
      <c r="T44" s="31">
        <f t="shared" si="22"/>
      </c>
      <c r="U44" s="31">
        <f t="shared" si="23"/>
      </c>
      <c r="V44" s="31">
        <f t="shared" si="24"/>
      </c>
      <c r="W44" s="31">
        <f t="shared" si="25"/>
      </c>
      <c r="X44" s="31">
        <f t="shared" si="26"/>
      </c>
      <c r="Y44" s="31">
        <f t="shared" si="27"/>
      </c>
      <c r="Z44" s="31">
        <f t="shared" si="28"/>
      </c>
      <c r="AA44" s="18">
        <f t="shared" si="29"/>
      </c>
      <c r="AB44" s="19">
        <f t="shared" si="30"/>
      </c>
      <c r="AC44" s="19">
        <f t="shared" si="31"/>
      </c>
      <c r="AD44" s="9"/>
      <c r="AE44" s="19">
        <f t="shared" si="32"/>
      </c>
      <c r="AF44" s="59">
        <f t="shared" si="33"/>
      </c>
      <c r="AG44" s="60" t="str">
        <f t="shared" si="34"/>
        <v>A</v>
      </c>
      <c r="AH44" s="20">
        <f t="shared" si="35"/>
      </c>
      <c r="AI44" s="32"/>
      <c r="AJ44" s="21"/>
    </row>
    <row r="45" spans="1:36" ht="19.5" customHeight="1">
      <c r="A45" s="31">
        <v>37</v>
      </c>
      <c r="B45" s="54"/>
      <c r="C45" s="17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1">
        <f t="shared" si="18"/>
      </c>
      <c r="Q45" s="31">
        <f t="shared" si="19"/>
      </c>
      <c r="R45" s="31">
        <f t="shared" si="20"/>
      </c>
      <c r="S45" s="31">
        <f t="shared" si="21"/>
      </c>
      <c r="T45" s="31">
        <f t="shared" si="22"/>
      </c>
      <c r="U45" s="31">
        <f t="shared" si="23"/>
      </c>
      <c r="V45" s="31">
        <f t="shared" si="24"/>
      </c>
      <c r="W45" s="31">
        <f t="shared" si="25"/>
      </c>
      <c r="X45" s="31">
        <f t="shared" si="26"/>
      </c>
      <c r="Y45" s="31">
        <f t="shared" si="27"/>
      </c>
      <c r="Z45" s="31">
        <f t="shared" si="28"/>
      </c>
      <c r="AA45" s="18">
        <f t="shared" si="29"/>
      </c>
      <c r="AB45" s="19">
        <f t="shared" si="30"/>
      </c>
      <c r="AC45" s="19">
        <f t="shared" si="31"/>
      </c>
      <c r="AD45" s="9"/>
      <c r="AE45" s="19">
        <f t="shared" si="32"/>
      </c>
      <c r="AF45" s="59">
        <f t="shared" si="33"/>
      </c>
      <c r="AG45" s="60" t="str">
        <f t="shared" si="34"/>
        <v>A</v>
      </c>
      <c r="AH45" s="20">
        <f t="shared" si="35"/>
      </c>
      <c r="AI45" s="32"/>
      <c r="AJ45" s="21"/>
    </row>
    <row r="46" spans="1:36" ht="19.5" customHeight="1">
      <c r="A46" s="31">
        <v>38</v>
      </c>
      <c r="B46" s="54"/>
      <c r="C46" s="17"/>
      <c r="D46" s="1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1">
        <f t="shared" si="18"/>
      </c>
      <c r="Q46" s="31">
        <f t="shared" si="19"/>
      </c>
      <c r="R46" s="31">
        <f t="shared" si="20"/>
      </c>
      <c r="S46" s="31">
        <f t="shared" si="21"/>
      </c>
      <c r="T46" s="31">
        <f t="shared" si="22"/>
      </c>
      <c r="U46" s="31">
        <f t="shared" si="23"/>
      </c>
      <c r="V46" s="31">
        <f t="shared" si="24"/>
      </c>
      <c r="W46" s="31">
        <f t="shared" si="25"/>
      </c>
      <c r="X46" s="31">
        <f t="shared" si="26"/>
      </c>
      <c r="Y46" s="31">
        <f t="shared" si="27"/>
      </c>
      <c r="Z46" s="31">
        <f t="shared" si="28"/>
      </c>
      <c r="AA46" s="18">
        <f t="shared" si="29"/>
      </c>
      <c r="AB46" s="19">
        <f t="shared" si="30"/>
      </c>
      <c r="AC46" s="19">
        <f t="shared" si="31"/>
      </c>
      <c r="AD46" s="9"/>
      <c r="AE46" s="19">
        <f t="shared" si="32"/>
      </c>
      <c r="AF46" s="59">
        <f t="shared" si="33"/>
      </c>
      <c r="AG46" s="60" t="str">
        <f t="shared" si="34"/>
        <v>A</v>
      </c>
      <c r="AH46" s="20">
        <f t="shared" si="35"/>
      </c>
      <c r="AI46" s="32"/>
      <c r="AJ46" s="21"/>
    </row>
    <row r="47" spans="1:36" ht="19.5" customHeight="1">
      <c r="A47" s="31">
        <v>39</v>
      </c>
      <c r="B47" s="54"/>
      <c r="C47" s="17"/>
      <c r="D47" s="1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1">
        <f t="shared" si="18"/>
      </c>
      <c r="Q47" s="31">
        <f t="shared" si="19"/>
      </c>
      <c r="R47" s="31">
        <f t="shared" si="20"/>
      </c>
      <c r="S47" s="31">
        <f t="shared" si="21"/>
      </c>
      <c r="T47" s="31">
        <f t="shared" si="22"/>
      </c>
      <c r="U47" s="31">
        <f t="shared" si="23"/>
      </c>
      <c r="V47" s="31">
        <f t="shared" si="24"/>
      </c>
      <c r="W47" s="31">
        <f t="shared" si="25"/>
      </c>
      <c r="X47" s="31">
        <f t="shared" si="26"/>
      </c>
      <c r="Y47" s="31">
        <f t="shared" si="27"/>
      </c>
      <c r="Z47" s="31">
        <f t="shared" si="28"/>
      </c>
      <c r="AA47" s="18">
        <f t="shared" si="29"/>
      </c>
      <c r="AB47" s="19">
        <f t="shared" si="30"/>
      </c>
      <c r="AC47" s="19">
        <f t="shared" si="31"/>
      </c>
      <c r="AD47" s="9"/>
      <c r="AE47" s="19">
        <f t="shared" si="32"/>
      </c>
      <c r="AF47" s="59">
        <f t="shared" si="33"/>
      </c>
      <c r="AG47" s="60" t="str">
        <f t="shared" si="34"/>
        <v>A</v>
      </c>
      <c r="AH47" s="20">
        <f t="shared" si="35"/>
      </c>
      <c r="AI47" s="32"/>
      <c r="AJ47" s="21"/>
    </row>
    <row r="48" spans="1:36" ht="19.5" customHeight="1">
      <c r="A48" s="31">
        <v>40</v>
      </c>
      <c r="B48" s="54"/>
      <c r="C48" s="17"/>
      <c r="D48" s="1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>
        <f t="shared" si="18"/>
      </c>
      <c r="Q48" s="31">
        <f t="shared" si="19"/>
      </c>
      <c r="R48" s="31">
        <f t="shared" si="20"/>
      </c>
      <c r="S48" s="31">
        <f t="shared" si="21"/>
      </c>
      <c r="T48" s="31">
        <f t="shared" si="22"/>
      </c>
      <c r="U48" s="31">
        <f t="shared" si="23"/>
      </c>
      <c r="V48" s="31">
        <f t="shared" si="24"/>
      </c>
      <c r="W48" s="31">
        <f t="shared" si="25"/>
      </c>
      <c r="X48" s="31">
        <f t="shared" si="26"/>
      </c>
      <c r="Y48" s="31">
        <f t="shared" si="27"/>
      </c>
      <c r="Z48" s="31">
        <f t="shared" si="28"/>
      </c>
      <c r="AA48" s="18">
        <f t="shared" si="29"/>
      </c>
      <c r="AB48" s="19">
        <f t="shared" si="30"/>
      </c>
      <c r="AC48" s="19">
        <f t="shared" si="31"/>
      </c>
      <c r="AD48" s="9"/>
      <c r="AE48" s="19">
        <f t="shared" si="32"/>
      </c>
      <c r="AF48" s="59">
        <f t="shared" si="33"/>
      </c>
      <c r="AG48" s="60" t="str">
        <f t="shared" si="34"/>
        <v>A</v>
      </c>
      <c r="AH48" s="20">
        <f t="shared" si="35"/>
      </c>
      <c r="AI48" s="32"/>
      <c r="AJ48" s="21"/>
    </row>
    <row r="49" spans="1:36" ht="19.5" customHeight="1">
      <c r="A49" s="31">
        <v>41</v>
      </c>
      <c r="B49" s="54"/>
      <c r="C49" s="17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1">
        <f t="shared" si="18"/>
      </c>
      <c r="Q49" s="31">
        <f t="shared" si="19"/>
      </c>
      <c r="R49" s="31">
        <f t="shared" si="20"/>
      </c>
      <c r="S49" s="31">
        <f t="shared" si="21"/>
      </c>
      <c r="T49" s="31">
        <f t="shared" si="22"/>
      </c>
      <c r="U49" s="31">
        <f t="shared" si="23"/>
      </c>
      <c r="V49" s="31">
        <f t="shared" si="24"/>
      </c>
      <c r="W49" s="31">
        <f t="shared" si="25"/>
      </c>
      <c r="X49" s="31">
        <f t="shared" si="26"/>
      </c>
      <c r="Y49" s="31">
        <f t="shared" si="27"/>
      </c>
      <c r="Z49" s="31">
        <f t="shared" si="28"/>
      </c>
      <c r="AA49" s="18">
        <f t="shared" si="29"/>
      </c>
      <c r="AB49" s="19">
        <f t="shared" si="30"/>
      </c>
      <c r="AC49" s="19">
        <f t="shared" si="31"/>
      </c>
      <c r="AD49" s="9"/>
      <c r="AE49" s="19">
        <f t="shared" si="32"/>
      </c>
      <c r="AF49" s="59">
        <f t="shared" si="33"/>
      </c>
      <c r="AG49" s="60" t="str">
        <f t="shared" si="34"/>
        <v>A</v>
      </c>
      <c r="AH49" s="20">
        <f t="shared" si="35"/>
      </c>
      <c r="AI49" s="32"/>
      <c r="AJ49" s="21"/>
    </row>
    <row r="50" spans="1:36" ht="19.5" customHeight="1">
      <c r="A50" s="31">
        <v>42</v>
      </c>
      <c r="B50" s="54"/>
      <c r="C50" s="17"/>
      <c r="D50" s="1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1">
        <f t="shared" si="18"/>
      </c>
      <c r="Q50" s="31">
        <f t="shared" si="19"/>
      </c>
      <c r="R50" s="31">
        <f t="shared" si="20"/>
      </c>
      <c r="S50" s="31">
        <f t="shared" si="21"/>
      </c>
      <c r="T50" s="31">
        <f t="shared" si="22"/>
      </c>
      <c r="U50" s="31">
        <f t="shared" si="23"/>
      </c>
      <c r="V50" s="31">
        <f t="shared" si="24"/>
      </c>
      <c r="W50" s="31">
        <f t="shared" si="25"/>
      </c>
      <c r="X50" s="31">
        <f t="shared" si="26"/>
      </c>
      <c r="Y50" s="31">
        <f t="shared" si="27"/>
      </c>
      <c r="Z50" s="31">
        <f t="shared" si="28"/>
      </c>
      <c r="AA50" s="18">
        <f t="shared" si="29"/>
      </c>
      <c r="AB50" s="19">
        <f t="shared" si="30"/>
      </c>
      <c r="AC50" s="19">
        <f t="shared" si="31"/>
      </c>
      <c r="AD50" s="9"/>
      <c r="AE50" s="19">
        <f t="shared" si="32"/>
      </c>
      <c r="AF50" s="59">
        <f t="shared" si="33"/>
      </c>
      <c r="AG50" s="60" t="str">
        <f t="shared" si="34"/>
        <v>A</v>
      </c>
      <c r="AH50" s="20">
        <f t="shared" si="35"/>
      </c>
      <c r="AI50" s="32"/>
      <c r="AJ50" s="21"/>
    </row>
    <row r="51" spans="1:36" ht="19.5" customHeight="1">
      <c r="A51" s="31">
        <v>43</v>
      </c>
      <c r="B51" s="54"/>
      <c r="C51" s="17"/>
      <c r="D51" s="1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1">
        <f t="shared" si="18"/>
      </c>
      <c r="Q51" s="31">
        <f t="shared" si="19"/>
      </c>
      <c r="R51" s="31">
        <f t="shared" si="20"/>
      </c>
      <c r="S51" s="31">
        <f t="shared" si="21"/>
      </c>
      <c r="T51" s="31">
        <f t="shared" si="22"/>
      </c>
      <c r="U51" s="31">
        <f t="shared" si="23"/>
      </c>
      <c r="V51" s="31">
        <f t="shared" si="24"/>
      </c>
      <c r="W51" s="31">
        <f t="shared" si="25"/>
      </c>
      <c r="X51" s="31">
        <f t="shared" si="26"/>
      </c>
      <c r="Y51" s="31">
        <f t="shared" si="27"/>
      </c>
      <c r="Z51" s="31">
        <f t="shared" si="28"/>
      </c>
      <c r="AA51" s="18">
        <f t="shared" si="29"/>
      </c>
      <c r="AB51" s="19">
        <f t="shared" si="30"/>
      </c>
      <c r="AC51" s="19">
        <f t="shared" si="31"/>
      </c>
      <c r="AD51" s="9"/>
      <c r="AE51" s="19">
        <f t="shared" si="32"/>
      </c>
      <c r="AF51" s="59">
        <f t="shared" si="33"/>
      </c>
      <c r="AG51" s="60" t="str">
        <f t="shared" si="34"/>
        <v>A</v>
      </c>
      <c r="AH51" s="20">
        <f t="shared" si="35"/>
      </c>
      <c r="AI51" s="32"/>
      <c r="AJ51" s="21"/>
    </row>
    <row r="52" spans="1:36" ht="19.5" customHeight="1">
      <c r="A52" s="31">
        <v>44</v>
      </c>
      <c r="B52" s="54"/>
      <c r="C52" s="17"/>
      <c r="D52" s="1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31">
        <f t="shared" si="18"/>
      </c>
      <c r="Q52" s="31">
        <f t="shared" si="19"/>
      </c>
      <c r="R52" s="31">
        <f t="shared" si="20"/>
      </c>
      <c r="S52" s="31">
        <f t="shared" si="21"/>
      </c>
      <c r="T52" s="31">
        <f t="shared" si="22"/>
      </c>
      <c r="U52" s="31">
        <f t="shared" si="23"/>
      </c>
      <c r="V52" s="31">
        <f t="shared" si="24"/>
      </c>
      <c r="W52" s="31">
        <f t="shared" si="25"/>
      </c>
      <c r="X52" s="31">
        <f t="shared" si="26"/>
      </c>
      <c r="Y52" s="31">
        <f t="shared" si="27"/>
      </c>
      <c r="Z52" s="31">
        <f t="shared" si="28"/>
      </c>
      <c r="AA52" s="18">
        <f t="shared" si="29"/>
      </c>
      <c r="AB52" s="19">
        <f t="shared" si="30"/>
      </c>
      <c r="AC52" s="19">
        <f t="shared" si="31"/>
      </c>
      <c r="AD52" s="9"/>
      <c r="AE52" s="19">
        <f t="shared" si="32"/>
      </c>
      <c r="AF52" s="59">
        <f t="shared" si="33"/>
      </c>
      <c r="AG52" s="60" t="str">
        <f t="shared" si="34"/>
        <v>A</v>
      </c>
      <c r="AH52" s="20">
        <f t="shared" si="35"/>
      </c>
      <c r="AI52" s="32"/>
      <c r="AJ52" s="21"/>
    </row>
    <row r="53" spans="1:36" ht="19.5" customHeight="1">
      <c r="A53" s="31">
        <v>45</v>
      </c>
      <c r="B53" s="54"/>
      <c r="C53" s="17"/>
      <c r="D53" s="1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>
        <f t="shared" si="18"/>
      </c>
      <c r="Q53" s="31">
        <f t="shared" si="19"/>
      </c>
      <c r="R53" s="31">
        <f t="shared" si="20"/>
      </c>
      <c r="S53" s="31">
        <f t="shared" si="21"/>
      </c>
      <c r="T53" s="31">
        <f t="shared" si="22"/>
      </c>
      <c r="U53" s="31">
        <f t="shared" si="23"/>
      </c>
      <c r="V53" s="31">
        <f t="shared" si="24"/>
      </c>
      <c r="W53" s="31">
        <f t="shared" si="25"/>
      </c>
      <c r="X53" s="31">
        <f t="shared" si="26"/>
      </c>
      <c r="Y53" s="31">
        <f t="shared" si="27"/>
      </c>
      <c r="Z53" s="31">
        <f t="shared" si="28"/>
      </c>
      <c r="AA53" s="18">
        <f t="shared" si="29"/>
      </c>
      <c r="AB53" s="19">
        <f t="shared" si="30"/>
      </c>
      <c r="AC53" s="19">
        <f t="shared" si="31"/>
      </c>
      <c r="AD53" s="9"/>
      <c r="AE53" s="19">
        <f t="shared" si="32"/>
      </c>
      <c r="AF53" s="59">
        <f t="shared" si="33"/>
      </c>
      <c r="AG53" s="60" t="str">
        <f t="shared" si="34"/>
        <v>A</v>
      </c>
      <c r="AH53" s="20">
        <f t="shared" si="35"/>
      </c>
      <c r="AI53" s="32"/>
      <c r="AJ53" s="21"/>
    </row>
    <row r="54" spans="1:36" ht="19.5" customHeight="1">
      <c r="A54" s="31">
        <v>46</v>
      </c>
      <c r="B54" s="54"/>
      <c r="C54" s="17"/>
      <c r="D54" s="1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1">
        <f t="shared" si="18"/>
      </c>
      <c r="Q54" s="31">
        <f t="shared" si="19"/>
      </c>
      <c r="R54" s="31">
        <f t="shared" si="20"/>
      </c>
      <c r="S54" s="31">
        <f t="shared" si="21"/>
      </c>
      <c r="T54" s="31">
        <f t="shared" si="22"/>
      </c>
      <c r="U54" s="31">
        <f t="shared" si="23"/>
      </c>
      <c r="V54" s="31">
        <f t="shared" si="24"/>
      </c>
      <c r="W54" s="31">
        <f t="shared" si="25"/>
      </c>
      <c r="X54" s="31">
        <f t="shared" si="26"/>
      </c>
      <c r="Y54" s="31">
        <f t="shared" si="27"/>
      </c>
      <c r="Z54" s="31">
        <f t="shared" si="28"/>
      </c>
      <c r="AA54" s="18">
        <f t="shared" si="29"/>
      </c>
      <c r="AB54" s="19">
        <f t="shared" si="30"/>
      </c>
      <c r="AC54" s="19">
        <f t="shared" si="31"/>
      </c>
      <c r="AD54" s="9"/>
      <c r="AE54" s="19">
        <f t="shared" si="32"/>
      </c>
      <c r="AF54" s="59">
        <f t="shared" si="33"/>
      </c>
      <c r="AG54" s="60" t="str">
        <f t="shared" si="34"/>
        <v>A</v>
      </c>
      <c r="AH54" s="20">
        <f t="shared" si="35"/>
      </c>
      <c r="AI54" s="32"/>
      <c r="AJ54" s="21"/>
    </row>
    <row r="55" spans="1:36" ht="19.5" customHeight="1">
      <c r="A55" s="31">
        <v>47</v>
      </c>
      <c r="B55" s="54"/>
      <c r="C55" s="17"/>
      <c r="D55" s="1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1">
        <f t="shared" si="18"/>
      </c>
      <c r="Q55" s="31">
        <f t="shared" si="19"/>
      </c>
      <c r="R55" s="31">
        <f t="shared" si="20"/>
      </c>
      <c r="S55" s="31">
        <f t="shared" si="21"/>
      </c>
      <c r="T55" s="31">
        <f t="shared" si="22"/>
      </c>
      <c r="U55" s="31">
        <f t="shared" si="23"/>
      </c>
      <c r="V55" s="31">
        <f t="shared" si="24"/>
      </c>
      <c r="W55" s="31">
        <f t="shared" si="25"/>
      </c>
      <c r="X55" s="31">
        <f t="shared" si="26"/>
      </c>
      <c r="Y55" s="31">
        <f t="shared" si="27"/>
      </c>
      <c r="Z55" s="31">
        <f t="shared" si="28"/>
      </c>
      <c r="AA55" s="18">
        <f t="shared" si="29"/>
      </c>
      <c r="AB55" s="19">
        <f t="shared" si="30"/>
      </c>
      <c r="AC55" s="19">
        <f t="shared" si="31"/>
      </c>
      <c r="AD55" s="9"/>
      <c r="AE55" s="19">
        <f t="shared" si="32"/>
      </c>
      <c r="AF55" s="59">
        <f t="shared" si="33"/>
      </c>
      <c r="AG55" s="60" t="str">
        <f t="shared" si="34"/>
        <v>A</v>
      </c>
      <c r="AH55" s="20">
        <f t="shared" si="35"/>
      </c>
      <c r="AI55" s="32"/>
      <c r="AJ55" s="21"/>
    </row>
    <row r="56" spans="1:36" ht="19.5" customHeight="1">
      <c r="A56" s="31">
        <v>48</v>
      </c>
      <c r="B56" s="54"/>
      <c r="C56" s="17"/>
      <c r="D56" s="1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>
        <f t="shared" si="18"/>
      </c>
      <c r="Q56" s="31">
        <f t="shared" si="19"/>
      </c>
      <c r="R56" s="31">
        <f t="shared" si="20"/>
      </c>
      <c r="S56" s="31">
        <f t="shared" si="21"/>
      </c>
      <c r="T56" s="31">
        <f t="shared" si="22"/>
      </c>
      <c r="U56" s="31">
        <f t="shared" si="23"/>
      </c>
      <c r="V56" s="31">
        <f t="shared" si="24"/>
      </c>
      <c r="W56" s="31">
        <f t="shared" si="25"/>
      </c>
      <c r="X56" s="31">
        <f t="shared" si="26"/>
      </c>
      <c r="Y56" s="31">
        <f t="shared" si="27"/>
      </c>
      <c r="Z56" s="31">
        <f t="shared" si="28"/>
      </c>
      <c r="AA56" s="18">
        <f t="shared" si="29"/>
      </c>
      <c r="AB56" s="19">
        <f t="shared" si="30"/>
      </c>
      <c r="AC56" s="19">
        <f t="shared" si="31"/>
      </c>
      <c r="AD56" s="9"/>
      <c r="AE56" s="19">
        <f t="shared" si="32"/>
      </c>
      <c r="AF56" s="59">
        <f t="shared" si="33"/>
      </c>
      <c r="AG56" s="60" t="str">
        <f t="shared" si="34"/>
        <v>A</v>
      </c>
      <c r="AH56" s="20">
        <f t="shared" si="35"/>
      </c>
      <c r="AI56" s="32"/>
      <c r="AJ56" s="21"/>
    </row>
    <row r="57" spans="1:36" ht="19.5" customHeight="1">
      <c r="A57" s="31">
        <v>49</v>
      </c>
      <c r="B57" s="54"/>
      <c r="C57" s="17"/>
      <c r="D57" s="1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1">
        <f t="shared" si="18"/>
      </c>
      <c r="Q57" s="31">
        <f t="shared" si="19"/>
      </c>
      <c r="R57" s="31">
        <f t="shared" si="20"/>
      </c>
      <c r="S57" s="31">
        <f t="shared" si="21"/>
      </c>
      <c r="T57" s="31">
        <f t="shared" si="22"/>
      </c>
      <c r="U57" s="31">
        <f t="shared" si="23"/>
      </c>
      <c r="V57" s="31">
        <f t="shared" si="24"/>
      </c>
      <c r="W57" s="31">
        <f t="shared" si="25"/>
      </c>
      <c r="X57" s="31">
        <f t="shared" si="26"/>
      </c>
      <c r="Y57" s="31">
        <f t="shared" si="27"/>
      </c>
      <c r="Z57" s="31">
        <f t="shared" si="28"/>
      </c>
      <c r="AA57" s="18">
        <f t="shared" si="29"/>
      </c>
      <c r="AB57" s="19">
        <f t="shared" si="30"/>
      </c>
      <c r="AC57" s="19">
        <f t="shared" si="31"/>
      </c>
      <c r="AD57" s="9"/>
      <c r="AE57" s="19">
        <f t="shared" si="32"/>
      </c>
      <c r="AF57" s="59">
        <f t="shared" si="33"/>
      </c>
      <c r="AG57" s="60" t="str">
        <f t="shared" si="34"/>
        <v>A</v>
      </c>
      <c r="AH57" s="20">
        <f t="shared" si="35"/>
      </c>
      <c r="AI57" s="32"/>
      <c r="AJ57" s="21"/>
    </row>
    <row r="58" spans="1:36" ht="19.5" customHeight="1">
      <c r="A58" s="31">
        <v>50</v>
      </c>
      <c r="B58" s="54"/>
      <c r="C58" s="17"/>
      <c r="D58" s="1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1">
        <f t="shared" si="18"/>
      </c>
      <c r="Q58" s="31">
        <f t="shared" si="19"/>
      </c>
      <c r="R58" s="31">
        <f t="shared" si="20"/>
      </c>
      <c r="S58" s="31">
        <f t="shared" si="21"/>
      </c>
      <c r="T58" s="31">
        <f t="shared" si="22"/>
      </c>
      <c r="U58" s="31">
        <f t="shared" si="23"/>
      </c>
      <c r="V58" s="31">
        <f t="shared" si="24"/>
      </c>
      <c r="W58" s="31">
        <f t="shared" si="25"/>
      </c>
      <c r="X58" s="31">
        <f t="shared" si="26"/>
      </c>
      <c r="Y58" s="31">
        <f t="shared" si="27"/>
      </c>
      <c r="Z58" s="31">
        <f t="shared" si="28"/>
      </c>
      <c r="AA58" s="18">
        <f t="shared" si="29"/>
      </c>
      <c r="AB58" s="19">
        <f t="shared" si="30"/>
      </c>
      <c r="AC58" s="19">
        <f t="shared" si="31"/>
      </c>
      <c r="AD58" s="9"/>
      <c r="AE58" s="19">
        <f t="shared" si="32"/>
      </c>
      <c r="AF58" s="59">
        <f t="shared" si="33"/>
      </c>
      <c r="AG58" s="60" t="str">
        <f t="shared" si="34"/>
        <v>A</v>
      </c>
      <c r="AH58" s="20">
        <f t="shared" si="35"/>
      </c>
      <c r="AI58" s="32"/>
      <c r="AJ58" s="21"/>
    </row>
    <row r="59" spans="1:36" s="26" customFormat="1" ht="1.5" customHeight="1" hidden="1">
      <c r="A59" s="44"/>
      <c r="B59" s="44"/>
      <c r="E59" s="50"/>
      <c r="F59" s="50"/>
      <c r="G59" s="50"/>
      <c r="H59" s="50"/>
      <c r="I59" s="50"/>
      <c r="J59" s="50"/>
      <c r="K59" s="50"/>
      <c r="L59" s="50"/>
      <c r="M59" s="50"/>
      <c r="N59" s="45"/>
      <c r="O59" s="50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7"/>
      <c r="AC59" s="57"/>
      <c r="AD59" s="45"/>
      <c r="AE59" s="46"/>
      <c r="AF59" s="61"/>
      <c r="AG59" s="62"/>
      <c r="AH59" s="47"/>
      <c r="AI59" s="48"/>
      <c r="AJ59" s="49"/>
    </row>
    <row r="60" spans="3:36" ht="11.25" customHeight="1">
      <c r="C60" s="22"/>
      <c r="D60" s="22"/>
      <c r="E60" s="78" t="s">
        <v>10</v>
      </c>
      <c r="F60" s="78"/>
      <c r="G60" s="78"/>
      <c r="H60" s="78"/>
      <c r="I60" s="78"/>
      <c r="J60" s="78"/>
      <c r="K60" s="78"/>
      <c r="L60" s="78"/>
      <c r="M60" s="7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3"/>
      <c r="AF60" s="63"/>
      <c r="AG60" s="63"/>
      <c r="AH60" s="23"/>
      <c r="AI60" s="23"/>
      <c r="AJ60" s="23"/>
    </row>
    <row r="61" spans="1:35" ht="14.25" customHeight="1">
      <c r="A61" s="24"/>
      <c r="B61" s="24"/>
      <c r="C61" s="25"/>
      <c r="D61" s="25"/>
      <c r="E61" s="1" t="s">
        <v>7</v>
      </c>
      <c r="F61" s="1" t="s">
        <v>11</v>
      </c>
      <c r="G61" s="1" t="s">
        <v>21</v>
      </c>
      <c r="H61" s="1" t="s">
        <v>12</v>
      </c>
      <c r="I61" s="1" t="s">
        <v>22</v>
      </c>
      <c r="J61" s="1" t="s">
        <v>13</v>
      </c>
      <c r="K61" s="1" t="s">
        <v>23</v>
      </c>
      <c r="L61" s="1" t="s">
        <v>8</v>
      </c>
      <c r="M61" s="1" t="s">
        <v>25</v>
      </c>
      <c r="N61" s="6" t="s">
        <v>28</v>
      </c>
      <c r="O61" s="30"/>
      <c r="P61" s="26"/>
      <c r="Q61" s="26"/>
      <c r="R61" s="23"/>
      <c r="S61" s="2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H61" s="3"/>
      <c r="AI61" s="3"/>
    </row>
    <row r="62" spans="1:35" ht="14.25" customHeight="1">
      <c r="A62" s="25"/>
      <c r="B62" s="25"/>
      <c r="C62" s="25"/>
      <c r="D62" s="25"/>
      <c r="E62" s="16">
        <f>COUNTIF($AH$9:$AH$58,"A")</f>
        <v>0</v>
      </c>
      <c r="F62" s="16">
        <f>COUNTIF($AH$9:$AH$58,"B+")</f>
        <v>0</v>
      </c>
      <c r="G62" s="16">
        <f>COUNTIF($AH$9:$AH$58,"B")</f>
        <v>0</v>
      </c>
      <c r="H62" s="16">
        <f>COUNTIF($AH$9:$AH$58,"C+")</f>
        <v>0</v>
      </c>
      <c r="I62" s="16">
        <f>COUNTIF($AH$9:$AH$58,"C")</f>
        <v>0</v>
      </c>
      <c r="J62" s="16">
        <f>COUNTIF($AH$9:$AH$58,"D+")</f>
        <v>0</v>
      </c>
      <c r="K62" s="16">
        <f>COUNTIF($AH$9:$AH$58,"D")</f>
        <v>0</v>
      </c>
      <c r="L62" s="16">
        <f>COUNTIF($AH$9:$AH$58,"F")</f>
        <v>0</v>
      </c>
      <c r="M62" s="16">
        <f>COUNTIF($AH$9:$AH$58,"INC")</f>
        <v>0</v>
      </c>
      <c r="N62" s="7" t="s">
        <v>9</v>
      </c>
      <c r="O62" s="7"/>
      <c r="R62" s="22"/>
      <c r="S62" s="22"/>
      <c r="AH62" s="3"/>
      <c r="AI62" s="3"/>
    </row>
    <row r="63" spans="1:35" ht="14.25" customHeight="1">
      <c r="A63" s="25"/>
      <c r="B63" s="25"/>
      <c r="C63" s="25"/>
      <c r="D63" s="25"/>
      <c r="E63" s="2">
        <f aca="true" t="shared" si="36" ref="E63:M63">IF(E62=0,"",(E62*100)/SUM($E$62:$M$62))</f>
      </c>
      <c r="F63" s="2">
        <f t="shared" si="36"/>
      </c>
      <c r="G63" s="2">
        <f t="shared" si="36"/>
      </c>
      <c r="H63" s="2">
        <f t="shared" si="36"/>
      </c>
      <c r="I63" s="2">
        <f t="shared" si="36"/>
      </c>
      <c r="J63" s="2">
        <f t="shared" si="36"/>
      </c>
      <c r="K63" s="2">
        <f t="shared" si="36"/>
      </c>
      <c r="L63" s="2">
        <f t="shared" si="36"/>
      </c>
      <c r="M63" s="2">
        <f t="shared" si="36"/>
      </c>
      <c r="N63" s="7" t="s">
        <v>29</v>
      </c>
      <c r="O63" s="7"/>
      <c r="R63" s="22"/>
      <c r="S63" s="22"/>
      <c r="AH63" s="3"/>
      <c r="AI63" s="3"/>
    </row>
    <row r="64" spans="1:36" ht="12.75" customHeight="1">
      <c r="A64" s="24"/>
      <c r="B64" s="24"/>
      <c r="C64" s="24"/>
      <c r="D64" s="24"/>
      <c r="E64" s="66" t="s">
        <v>47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6" ht="12.75">
      <c r="A65" s="25"/>
      <c r="B65" s="25"/>
      <c r="C65" s="25"/>
      <c r="D65" s="25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</row>
    <row r="66" spans="1:36" ht="12.75">
      <c r="A66" s="25"/>
      <c r="B66" s="25"/>
      <c r="C66" s="25"/>
      <c r="D66" s="25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</row>
    <row r="67" spans="1:36" ht="12.75">
      <c r="A67" s="25"/>
      <c r="B67" s="25"/>
      <c r="C67" s="25"/>
      <c r="D67" s="25"/>
      <c r="E67" s="82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</row>
    <row r="68" spans="1:36" ht="12.75">
      <c r="A68" s="25"/>
      <c r="B68" s="25"/>
      <c r="C68" s="25"/>
      <c r="D68" s="25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</row>
    <row r="69" spans="1:36" ht="12.75">
      <c r="A69" s="25"/>
      <c r="B69" s="25"/>
      <c r="C69" s="25"/>
      <c r="D69" s="25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</row>
    <row r="70" spans="1:36" ht="12.75">
      <c r="A70" s="25"/>
      <c r="B70" s="25"/>
      <c r="C70" s="25"/>
      <c r="D70" s="25"/>
      <c r="E70" s="82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</row>
    <row r="71" spans="1:36" ht="12.75">
      <c r="A71" s="25"/>
      <c r="B71" s="25"/>
      <c r="C71" s="25"/>
      <c r="D71" s="25"/>
      <c r="E71" s="8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9" ht="12.75">
      <c r="A73" s="27"/>
      <c r="B73" s="25"/>
      <c r="C73" s="25"/>
      <c r="D73" s="25"/>
      <c r="E73" s="25"/>
      <c r="F73" s="25"/>
      <c r="G73" s="25"/>
      <c r="H73" s="25"/>
      <c r="I73" s="26"/>
    </row>
    <row r="74" spans="1:8" ht="11.25">
      <c r="A74" s="28"/>
      <c r="B74" s="24"/>
      <c r="C74" s="24"/>
      <c r="D74" s="24"/>
      <c r="E74" s="24"/>
      <c r="F74" s="24"/>
      <c r="G74" s="24"/>
      <c r="H74" s="24"/>
    </row>
    <row r="75" spans="1:8" ht="11.25">
      <c r="A75" s="28"/>
      <c r="B75" s="24"/>
      <c r="C75" s="24"/>
      <c r="D75" s="24"/>
      <c r="E75" s="24"/>
      <c r="F75" s="24"/>
      <c r="G75" s="24"/>
      <c r="H75" s="24"/>
    </row>
    <row r="76" spans="1:8" ht="11.25">
      <c r="A76" s="28"/>
      <c r="B76" s="24"/>
      <c r="C76" s="24"/>
      <c r="D76" s="24"/>
      <c r="E76" s="24"/>
      <c r="F76" s="24"/>
      <c r="G76" s="24"/>
      <c r="H76" s="24"/>
    </row>
    <row r="77" spans="1:8" ht="11.25">
      <c r="A77" s="28"/>
      <c r="B77" s="24"/>
      <c r="C77" s="24"/>
      <c r="D77" s="24"/>
      <c r="E77" s="24"/>
      <c r="F77" s="24"/>
      <c r="G77" s="24"/>
      <c r="H77" s="24"/>
    </row>
    <row r="78" spans="1:8" ht="11.25">
      <c r="A78" s="28"/>
      <c r="B78" s="24"/>
      <c r="C78" s="24"/>
      <c r="D78" s="24"/>
      <c r="E78" s="24"/>
      <c r="F78" s="24"/>
      <c r="G78" s="24"/>
      <c r="H78" s="24"/>
    </row>
    <row r="79" spans="1:8" ht="11.25">
      <c r="A79" s="28"/>
      <c r="B79" s="24"/>
      <c r="C79" s="24"/>
      <c r="D79" s="24"/>
      <c r="E79" s="24"/>
      <c r="F79" s="24"/>
      <c r="G79" s="24"/>
      <c r="H79" s="24"/>
    </row>
    <row r="80" spans="1:8" ht="11.25">
      <c r="A80" s="29"/>
      <c r="B80" s="24"/>
      <c r="C80" s="24"/>
      <c r="D80" s="24"/>
      <c r="E80" s="24"/>
      <c r="F80" s="24"/>
      <c r="G80" s="24"/>
      <c r="H80" s="24"/>
    </row>
  </sheetData>
  <sheetProtection sheet="1" formatCells="0" formatColumns="0" formatRows="0" insertColumns="0" insertRows="0" insertHyperlinks="0" deleteRows="0" sort="0" autoFilter="0" pivotTables="0"/>
  <mergeCells count="31">
    <mergeCell ref="E64:AJ64"/>
    <mergeCell ref="AC1:AC6"/>
    <mergeCell ref="O1:O6"/>
    <mergeCell ref="P1:P6"/>
    <mergeCell ref="AI1:AI6"/>
    <mergeCell ref="E60:M60"/>
    <mergeCell ref="W1:W6"/>
    <mergeCell ref="X1:X6"/>
    <mergeCell ref="T1:T6"/>
    <mergeCell ref="R1:R6"/>
    <mergeCell ref="E65:AJ71"/>
    <mergeCell ref="AE1:AE6"/>
    <mergeCell ref="AH1:AH6"/>
    <mergeCell ref="AJ1:AJ6"/>
    <mergeCell ref="AA8:AJ8"/>
    <mergeCell ref="E4:N4"/>
    <mergeCell ref="AF2:AF5"/>
    <mergeCell ref="AG2:AG5"/>
    <mergeCell ref="S1:S6"/>
    <mergeCell ref="Z1:Z6"/>
    <mergeCell ref="A5:A6"/>
    <mergeCell ref="E1:N2"/>
    <mergeCell ref="C5:D6"/>
    <mergeCell ref="E6:N6"/>
    <mergeCell ref="Q1:Q6"/>
    <mergeCell ref="AD1:AD6"/>
    <mergeCell ref="U1:U6"/>
    <mergeCell ref="AA1:AA6"/>
    <mergeCell ref="Y1:Y6"/>
    <mergeCell ref="V1:V6"/>
    <mergeCell ref="AB1:AB6"/>
  </mergeCells>
  <conditionalFormatting sqref="AG9:AI59">
    <cfRule type="cellIs" priority="1" dxfId="0" operator="equal" stopIfTrue="1">
      <formula>"F"</formula>
    </cfRule>
    <cfRule type="cellIs" priority="2" dxfId="0" operator="equal" stopIfTrue="1">
      <formula>"I"</formula>
    </cfRule>
  </conditionalFormatting>
  <conditionalFormatting sqref="AA8:AJ8">
    <cfRule type="cellIs" priority="3" dxfId="1" operator="equal" stopIfTrue="1">
      <formula>"PERCENTAGE SUM=100%"</formula>
    </cfRule>
    <cfRule type="cellIs" priority="4" dxfId="2" operator="equal" stopIfTrue="1">
      <formula>"REVISE PERCENTAGES"</formula>
    </cfRule>
  </conditionalFormatting>
  <dataValidations count="2">
    <dataValidation type="list" allowBlank="1" showInputMessage="1" showErrorMessage="1" sqref="O9:O59 AI9:AI59">
      <formula1>$AQ$8:$AQ$9</formula1>
    </dataValidation>
    <dataValidation type="whole" allowBlank="1" showInputMessage="1" showErrorMessage="1" errorTitle="Attendance Penalty" error="Mark points to be deducted from final grade as a positive whole number" sqref="AD9:AD59">
      <formula1>0</formula1>
      <formula2>100</formula2>
    </dataValidation>
  </dataValidations>
  <printOptions horizontalCentered="1"/>
  <pageMargins left="0.5" right="0.5" top="1.01" bottom="0.5" header="0.6" footer="0.5"/>
  <pageSetup horizontalDpi="600" verticalDpi="600" orientation="landscape" scale="91" r:id="rId5"/>
  <headerFooter alignWithMargins="0">
    <oddHeader>&amp;L&amp;G&amp;CCOURSE ACADEMIC RECORD&amp;RPAGE &amp;P OF &amp;N</oddHeader>
  </headerFooter>
  <rowBreaks count="1" manualBreakCount="1">
    <brk id="27" max="19" man="1"/>
  </rowBreaks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Q80"/>
  <sheetViews>
    <sheetView showGridLines="0" zoomScaleSheetLayoutView="100" workbookViewId="0" topLeftCell="A1">
      <selection activeCell="C9" sqref="C9"/>
    </sheetView>
  </sheetViews>
  <sheetFormatPr defaultColWidth="9.140625" defaultRowHeight="12.75"/>
  <cols>
    <col min="1" max="1" width="2.421875" style="3" customWidth="1"/>
    <col min="2" max="2" width="0.2890625" style="26" hidden="1" customWidth="1"/>
    <col min="3" max="4" width="20.57421875" style="3" customWidth="1"/>
    <col min="5" max="15" width="4.8515625" style="3" customWidth="1"/>
    <col min="16" max="28" width="4.8515625" style="3" hidden="1" customWidth="1"/>
    <col min="29" max="31" width="4.8515625" style="3" customWidth="1"/>
    <col min="32" max="32" width="5.8515625" style="64" hidden="1" customWidth="1"/>
    <col min="33" max="33" width="4.8515625" style="64" hidden="1" customWidth="1"/>
    <col min="34" max="35" width="4.8515625" style="22" customWidth="1"/>
    <col min="36" max="36" width="10.7109375" style="3" customWidth="1"/>
    <col min="37" max="16384" width="9.140625" style="3" customWidth="1"/>
  </cols>
  <sheetData>
    <row r="1" spans="1:36" ht="12.75" customHeight="1">
      <c r="A1" s="8"/>
      <c r="B1" s="51"/>
      <c r="C1" s="34" t="s">
        <v>15</v>
      </c>
      <c r="D1" s="10"/>
      <c r="E1" s="97" t="s">
        <v>4</v>
      </c>
      <c r="F1" s="98"/>
      <c r="G1" s="98"/>
      <c r="H1" s="98"/>
      <c r="I1" s="98"/>
      <c r="J1" s="98"/>
      <c r="K1" s="98"/>
      <c r="L1" s="98"/>
      <c r="M1" s="98"/>
      <c r="N1" s="98"/>
      <c r="O1" s="70" t="s">
        <v>31</v>
      </c>
      <c r="P1" s="73" t="s">
        <v>33</v>
      </c>
      <c r="Q1" s="73" t="s">
        <v>34</v>
      </c>
      <c r="R1" s="73" t="s">
        <v>35</v>
      </c>
      <c r="S1" s="73" t="s">
        <v>36</v>
      </c>
      <c r="T1" s="73" t="s">
        <v>37</v>
      </c>
      <c r="U1" s="73" t="s">
        <v>38</v>
      </c>
      <c r="V1" s="73" t="s">
        <v>39</v>
      </c>
      <c r="W1" s="73" t="s">
        <v>40</v>
      </c>
      <c r="X1" s="73" t="s">
        <v>41</v>
      </c>
      <c r="Y1" s="73" t="s">
        <v>42</v>
      </c>
      <c r="Z1" s="93" t="s">
        <v>32</v>
      </c>
      <c r="AA1" s="101" t="s">
        <v>24</v>
      </c>
      <c r="AB1" s="93" t="s">
        <v>30</v>
      </c>
      <c r="AC1" s="67" t="s">
        <v>43</v>
      </c>
      <c r="AD1" s="76" t="s">
        <v>6</v>
      </c>
      <c r="AE1" s="76" t="s">
        <v>44</v>
      </c>
      <c r="AF1" s="33"/>
      <c r="AG1" s="33"/>
      <c r="AH1" s="76" t="s">
        <v>45</v>
      </c>
      <c r="AI1" s="76" t="s">
        <v>46</v>
      </c>
      <c r="AJ1" s="76" t="s">
        <v>20</v>
      </c>
    </row>
    <row r="2" spans="1:36" ht="11.25" customHeight="1">
      <c r="A2" s="8"/>
      <c r="B2" s="51"/>
      <c r="C2" s="34" t="s">
        <v>16</v>
      </c>
      <c r="D2" s="10"/>
      <c r="E2" s="98"/>
      <c r="F2" s="98"/>
      <c r="G2" s="98"/>
      <c r="H2" s="98"/>
      <c r="I2" s="98"/>
      <c r="J2" s="98"/>
      <c r="K2" s="98"/>
      <c r="L2" s="98"/>
      <c r="M2" s="98"/>
      <c r="N2" s="98"/>
      <c r="O2" s="71"/>
      <c r="P2" s="74"/>
      <c r="Q2" s="74"/>
      <c r="R2" s="74"/>
      <c r="S2" s="74"/>
      <c r="T2" s="74"/>
      <c r="U2" s="74"/>
      <c r="V2" s="74"/>
      <c r="W2" s="74"/>
      <c r="X2" s="74"/>
      <c r="Y2" s="74"/>
      <c r="Z2" s="94"/>
      <c r="AA2" s="102"/>
      <c r="AB2" s="103"/>
      <c r="AC2" s="68"/>
      <c r="AD2" s="88"/>
      <c r="AE2" s="88"/>
      <c r="AF2" s="91" t="s">
        <v>14</v>
      </c>
      <c r="AG2" s="91" t="s">
        <v>14</v>
      </c>
      <c r="AH2" s="88"/>
      <c r="AI2" s="77"/>
      <c r="AJ2" s="88"/>
    </row>
    <row r="3" spans="1:36" ht="11.25" customHeight="1">
      <c r="A3" s="8"/>
      <c r="B3" s="51"/>
      <c r="C3" s="34" t="s">
        <v>17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71"/>
      <c r="P3" s="74"/>
      <c r="Q3" s="74"/>
      <c r="R3" s="74"/>
      <c r="S3" s="74"/>
      <c r="T3" s="74"/>
      <c r="U3" s="74"/>
      <c r="V3" s="74"/>
      <c r="W3" s="74"/>
      <c r="X3" s="74"/>
      <c r="Y3" s="74"/>
      <c r="Z3" s="94"/>
      <c r="AA3" s="102"/>
      <c r="AB3" s="103"/>
      <c r="AC3" s="68"/>
      <c r="AD3" s="88"/>
      <c r="AE3" s="88"/>
      <c r="AF3" s="92"/>
      <c r="AG3" s="92"/>
      <c r="AH3" s="88"/>
      <c r="AI3" s="77"/>
      <c r="AJ3" s="88"/>
    </row>
    <row r="4" spans="1:36" ht="11.25">
      <c r="A4" s="8"/>
      <c r="B4" s="51"/>
      <c r="C4" s="34" t="s">
        <v>18</v>
      </c>
      <c r="D4" s="12"/>
      <c r="E4" s="89" t="s">
        <v>5</v>
      </c>
      <c r="F4" s="90"/>
      <c r="G4" s="90"/>
      <c r="H4" s="90"/>
      <c r="I4" s="90"/>
      <c r="J4" s="90"/>
      <c r="K4" s="90"/>
      <c r="L4" s="90"/>
      <c r="M4" s="90"/>
      <c r="N4" s="90"/>
      <c r="O4" s="71"/>
      <c r="P4" s="74"/>
      <c r="Q4" s="74"/>
      <c r="R4" s="74"/>
      <c r="S4" s="74"/>
      <c r="T4" s="74"/>
      <c r="U4" s="74"/>
      <c r="V4" s="74"/>
      <c r="W4" s="74"/>
      <c r="X4" s="74"/>
      <c r="Y4" s="74"/>
      <c r="Z4" s="94"/>
      <c r="AA4" s="102"/>
      <c r="AB4" s="103"/>
      <c r="AC4" s="68"/>
      <c r="AD4" s="88"/>
      <c r="AE4" s="88"/>
      <c r="AF4" s="92"/>
      <c r="AG4" s="92"/>
      <c r="AH4" s="88"/>
      <c r="AI4" s="77"/>
      <c r="AJ4" s="88"/>
    </row>
    <row r="5" spans="1:38" ht="45" customHeight="1">
      <c r="A5" s="96"/>
      <c r="B5" s="52"/>
      <c r="C5" s="99" t="s">
        <v>19</v>
      </c>
      <c r="D5" s="99"/>
      <c r="E5" s="13"/>
      <c r="F5" s="13"/>
      <c r="G5" s="13"/>
      <c r="H5" s="13"/>
      <c r="I5" s="13"/>
      <c r="J5" s="13"/>
      <c r="K5" s="13"/>
      <c r="L5" s="13"/>
      <c r="M5" s="13"/>
      <c r="N5" s="13"/>
      <c r="O5" s="71"/>
      <c r="P5" s="74"/>
      <c r="Q5" s="74"/>
      <c r="R5" s="74"/>
      <c r="S5" s="74"/>
      <c r="T5" s="74"/>
      <c r="U5" s="74"/>
      <c r="V5" s="74"/>
      <c r="W5" s="74"/>
      <c r="X5" s="74"/>
      <c r="Y5" s="74"/>
      <c r="Z5" s="94"/>
      <c r="AA5" s="102"/>
      <c r="AB5" s="103"/>
      <c r="AC5" s="68"/>
      <c r="AD5" s="88"/>
      <c r="AE5" s="88"/>
      <c r="AF5" s="92"/>
      <c r="AG5" s="92"/>
      <c r="AH5" s="88"/>
      <c r="AI5" s="77"/>
      <c r="AJ5" s="88"/>
      <c r="AK5" s="14"/>
      <c r="AL5" s="14"/>
    </row>
    <row r="6" spans="1:36" ht="10.5" customHeight="1">
      <c r="A6" s="96"/>
      <c r="B6" s="52"/>
      <c r="C6" s="99"/>
      <c r="D6" s="99"/>
      <c r="E6" s="100" t="s">
        <v>3</v>
      </c>
      <c r="F6" s="100"/>
      <c r="G6" s="100"/>
      <c r="H6" s="100"/>
      <c r="I6" s="100"/>
      <c r="J6" s="100"/>
      <c r="K6" s="100"/>
      <c r="L6" s="100"/>
      <c r="M6" s="100"/>
      <c r="N6" s="100"/>
      <c r="O6" s="72"/>
      <c r="P6" s="75"/>
      <c r="Q6" s="75"/>
      <c r="R6" s="75"/>
      <c r="S6" s="75"/>
      <c r="T6" s="75"/>
      <c r="U6" s="75"/>
      <c r="V6" s="75"/>
      <c r="W6" s="75"/>
      <c r="X6" s="75"/>
      <c r="Y6" s="75"/>
      <c r="Z6" s="95"/>
      <c r="AA6" s="102"/>
      <c r="AB6" s="104"/>
      <c r="AC6" s="69"/>
      <c r="AD6" s="77"/>
      <c r="AE6" s="77"/>
      <c r="AF6" s="33"/>
      <c r="AG6" s="33"/>
      <c r="AH6" s="77"/>
      <c r="AI6" s="77"/>
      <c r="AJ6" s="77"/>
    </row>
    <row r="7" spans="1:36" ht="0.75" customHeight="1" hidden="1">
      <c r="A7" s="35"/>
      <c r="B7" s="23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41"/>
      <c r="AB7" s="42"/>
      <c r="AC7" s="43"/>
      <c r="AD7" s="42"/>
      <c r="AE7" s="42"/>
      <c r="AF7" s="58"/>
      <c r="AG7" s="58"/>
      <c r="AH7" s="42"/>
      <c r="AI7" s="42"/>
      <c r="AJ7" s="42"/>
    </row>
    <row r="8" spans="1:43" ht="20.25" customHeight="1">
      <c r="A8" s="16" t="s">
        <v>0</v>
      </c>
      <c r="B8" s="53"/>
      <c r="C8" s="16" t="s">
        <v>1</v>
      </c>
      <c r="D8" s="16" t="s">
        <v>2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9" t="str">
        <f>IF(AND(E8="",F8="",G8="",H8="",I8="",J8="",K8="",L8="",M8="",N8=""),"",IF(SUM(E8:N8)&lt;&gt;100,"REVISE PERCENTAGES","PERCENTAGE SUM=100%"))</f>
        <v>PERCENTAGE SUM=100%</v>
      </c>
      <c r="AB8" s="89"/>
      <c r="AC8" s="89"/>
      <c r="AD8" s="89"/>
      <c r="AE8" s="89"/>
      <c r="AF8" s="89"/>
      <c r="AG8" s="89"/>
      <c r="AH8" s="89"/>
      <c r="AI8" s="89"/>
      <c r="AJ8" s="89"/>
      <c r="AQ8" s="65" t="s">
        <v>26</v>
      </c>
    </row>
    <row r="9" spans="1:43" ht="19.5" customHeight="1">
      <c r="A9" s="31">
        <v>1</v>
      </c>
      <c r="B9" s="54"/>
      <c r="C9" s="17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1">
        <f aca="true" t="shared" si="0" ref="P9:P40">IF(AND($E$8&gt;0,E9="M"),"INC","")</f>
      </c>
      <c r="Q9" s="31">
        <f aca="true" t="shared" si="1" ref="Q9:Q40">IF(AND($F$8&gt;0,F9="M"),"INC","")</f>
      </c>
      <c r="R9" s="31">
        <f aca="true" t="shared" si="2" ref="R9:R40">IF(AND($G$8&gt;0,G9="M"),"INC","")</f>
      </c>
      <c r="S9" s="31">
        <f aca="true" t="shared" si="3" ref="S9:S40">IF(AND($H$8&gt;0,H9="M"),"INC","")</f>
      </c>
      <c r="T9" s="31">
        <f aca="true" t="shared" si="4" ref="T9:T40">IF(AND($I$8&gt;0,I9="M"),"INC","")</f>
      </c>
      <c r="U9" s="31">
        <f aca="true" t="shared" si="5" ref="U9:U40">IF(AND($J$8&gt;0,J9="M"),"INC","")</f>
      </c>
      <c r="V9" s="31">
        <f aca="true" t="shared" si="6" ref="V9:V40">IF(AND($K$8&gt;0,K9="M"),"INC","")</f>
      </c>
      <c r="W9" s="31">
        <f aca="true" t="shared" si="7" ref="W9:W40">IF(AND($L$8&gt;0,L9="M"),"INC","")</f>
      </c>
      <c r="X9" s="31">
        <f aca="true" t="shared" si="8" ref="X9:X40">IF(AND($M$8&gt;0,M9="M"),"INC","")</f>
      </c>
      <c r="Y9" s="31">
        <f aca="true" t="shared" si="9" ref="Y9:Y40">IF(AND($N$8&gt;0,N9="M"),"INC","")</f>
      </c>
      <c r="Z9" s="31">
        <f aca="true" t="shared" si="10" ref="Z9:Z40">IF(OR(P9="INC",Q9="INC",R9="INC",S9="INC",T9="INC",U9="INC",V9="INC",W9="INC",X9="INC",Y9="INC"),"INC","")</f>
      </c>
      <c r="AA9" s="18">
        <f aca="true" t="shared" si="11" ref="AA9:AA40">IF(AND(E9="",F9="",G9="",H9="",I9="",J9="",K9="",L9="",M9="",N9=""),"",(E9*$E$8/100)+(F9*$F$8/100)+(G9*$G$8/100)+(H9*$H$8/100)+(I9*$I$8/100)+(J9*$J$8/100)+(K9*$K$8/100)+(L9*$L$8/100)+(M9*$M$8/100)+(N9*$N$8/100))</f>
      </c>
      <c r="AB9" s="19">
        <f aca="true" t="shared" si="12" ref="AB9:AB40">IF(Z9="INC","INC",AA9)</f>
      </c>
      <c r="AC9" s="19">
        <f aca="true" t="shared" si="13" ref="AC9:AC40">IF(O9="Y",AB9,"")</f>
      </c>
      <c r="AD9" s="9"/>
      <c r="AE9" s="19">
        <f aca="true" t="shared" si="14" ref="AE9:AE40">IF(AC9="","",IF(AC9="INC","INC",(AC9-AD9)))</f>
      </c>
      <c r="AF9" s="59">
        <f aca="true" t="shared" si="15" ref="AF9:AF40">IF(AA9="","")</f>
      </c>
      <c r="AG9" s="60" t="str">
        <f aca="true" t="shared" si="16" ref="AG9:AG40">IF(AE9="INC","INC",IF(AE9&gt;=89.45,"A",IF(AE9&gt;=84.45,"B+",IF(AE9&gt;=79.45,"B",IF(AE9&gt;=74.45,"C+",IF(AE9&gt;=69.45,"C",IF(AE9&gt;=64.45,"D+",IF(AE9&gt;=59.45,"D","F"))))))))</f>
        <v>A</v>
      </c>
      <c r="AH9" s="20">
        <f aca="true" t="shared" si="17" ref="AH9:AH40">IF(AC9="","",IF(AG9="INC","INC",AG9))</f>
      </c>
      <c r="AI9" s="32"/>
      <c r="AJ9" s="21"/>
      <c r="AQ9" s="65" t="s">
        <v>27</v>
      </c>
    </row>
    <row r="10" spans="1:36" ht="19.5" customHeight="1">
      <c r="A10" s="31">
        <v>2</v>
      </c>
      <c r="B10" s="54"/>
      <c r="C10" s="17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1">
        <f t="shared" si="0"/>
      </c>
      <c r="Q10" s="31">
        <f t="shared" si="1"/>
      </c>
      <c r="R10" s="31">
        <f t="shared" si="2"/>
      </c>
      <c r="S10" s="31">
        <f t="shared" si="3"/>
      </c>
      <c r="T10" s="31">
        <f t="shared" si="4"/>
      </c>
      <c r="U10" s="31">
        <f t="shared" si="5"/>
      </c>
      <c r="V10" s="31">
        <f t="shared" si="6"/>
      </c>
      <c r="W10" s="31">
        <f t="shared" si="7"/>
      </c>
      <c r="X10" s="31">
        <f t="shared" si="8"/>
      </c>
      <c r="Y10" s="31">
        <f t="shared" si="9"/>
      </c>
      <c r="Z10" s="31">
        <f t="shared" si="10"/>
      </c>
      <c r="AA10" s="18">
        <f t="shared" si="11"/>
      </c>
      <c r="AB10" s="19">
        <f t="shared" si="12"/>
      </c>
      <c r="AC10" s="19">
        <f t="shared" si="13"/>
      </c>
      <c r="AD10" s="9"/>
      <c r="AE10" s="19">
        <f t="shared" si="14"/>
      </c>
      <c r="AF10" s="59">
        <f t="shared" si="15"/>
      </c>
      <c r="AG10" s="60" t="str">
        <f t="shared" si="16"/>
        <v>A</v>
      </c>
      <c r="AH10" s="20">
        <f t="shared" si="17"/>
      </c>
      <c r="AI10" s="32"/>
      <c r="AJ10" s="21"/>
    </row>
    <row r="11" spans="1:36" ht="19.5" customHeight="1">
      <c r="A11" s="31">
        <v>3</v>
      </c>
      <c r="B11" s="54"/>
      <c r="C11" s="17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1">
        <f t="shared" si="0"/>
      </c>
      <c r="Q11" s="31">
        <f t="shared" si="1"/>
      </c>
      <c r="R11" s="31">
        <f t="shared" si="2"/>
      </c>
      <c r="S11" s="31">
        <f t="shared" si="3"/>
      </c>
      <c r="T11" s="31">
        <f t="shared" si="4"/>
      </c>
      <c r="U11" s="31">
        <f t="shared" si="5"/>
      </c>
      <c r="V11" s="31">
        <f t="shared" si="6"/>
      </c>
      <c r="W11" s="31">
        <f t="shared" si="7"/>
      </c>
      <c r="X11" s="31">
        <f t="shared" si="8"/>
      </c>
      <c r="Y11" s="31">
        <f t="shared" si="9"/>
      </c>
      <c r="Z11" s="31">
        <f t="shared" si="10"/>
      </c>
      <c r="AA11" s="18">
        <f t="shared" si="11"/>
      </c>
      <c r="AB11" s="19">
        <f t="shared" si="12"/>
      </c>
      <c r="AC11" s="19">
        <f t="shared" si="13"/>
      </c>
      <c r="AD11" s="9"/>
      <c r="AE11" s="19">
        <f t="shared" si="14"/>
      </c>
      <c r="AF11" s="59">
        <f t="shared" si="15"/>
      </c>
      <c r="AG11" s="60" t="str">
        <f t="shared" si="16"/>
        <v>A</v>
      </c>
      <c r="AH11" s="20">
        <f t="shared" si="17"/>
      </c>
      <c r="AI11" s="32"/>
      <c r="AJ11" s="21"/>
    </row>
    <row r="12" spans="1:36" ht="19.5" customHeight="1">
      <c r="A12" s="31">
        <v>4</v>
      </c>
      <c r="B12" s="54"/>
      <c r="C12" s="17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1">
        <f t="shared" si="0"/>
      </c>
      <c r="Q12" s="31">
        <f t="shared" si="1"/>
      </c>
      <c r="R12" s="31">
        <f t="shared" si="2"/>
      </c>
      <c r="S12" s="31">
        <f t="shared" si="3"/>
      </c>
      <c r="T12" s="31">
        <f t="shared" si="4"/>
      </c>
      <c r="U12" s="31">
        <f t="shared" si="5"/>
      </c>
      <c r="V12" s="31">
        <f t="shared" si="6"/>
      </c>
      <c r="W12" s="31">
        <f t="shared" si="7"/>
      </c>
      <c r="X12" s="31">
        <f t="shared" si="8"/>
      </c>
      <c r="Y12" s="31">
        <f t="shared" si="9"/>
      </c>
      <c r="Z12" s="31">
        <f t="shared" si="10"/>
      </c>
      <c r="AA12" s="18">
        <f t="shared" si="11"/>
      </c>
      <c r="AB12" s="19">
        <f t="shared" si="12"/>
      </c>
      <c r="AC12" s="19">
        <f t="shared" si="13"/>
      </c>
      <c r="AD12" s="9"/>
      <c r="AE12" s="19">
        <f t="shared" si="14"/>
      </c>
      <c r="AF12" s="59">
        <f t="shared" si="15"/>
      </c>
      <c r="AG12" s="60" t="str">
        <f t="shared" si="16"/>
        <v>A</v>
      </c>
      <c r="AH12" s="20">
        <f t="shared" si="17"/>
      </c>
      <c r="AI12" s="32"/>
      <c r="AJ12" s="21"/>
    </row>
    <row r="13" spans="1:36" ht="19.5" customHeight="1">
      <c r="A13" s="31">
        <v>5</v>
      </c>
      <c r="B13" s="54"/>
      <c r="C13" s="17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1">
        <f t="shared" si="0"/>
      </c>
      <c r="Q13" s="31">
        <f t="shared" si="1"/>
      </c>
      <c r="R13" s="31">
        <f t="shared" si="2"/>
      </c>
      <c r="S13" s="31">
        <f t="shared" si="3"/>
      </c>
      <c r="T13" s="31">
        <f t="shared" si="4"/>
      </c>
      <c r="U13" s="31">
        <f t="shared" si="5"/>
      </c>
      <c r="V13" s="31">
        <f t="shared" si="6"/>
      </c>
      <c r="W13" s="31">
        <f t="shared" si="7"/>
      </c>
      <c r="X13" s="31">
        <f t="shared" si="8"/>
      </c>
      <c r="Y13" s="31">
        <f t="shared" si="9"/>
      </c>
      <c r="Z13" s="31">
        <f t="shared" si="10"/>
      </c>
      <c r="AA13" s="18">
        <f t="shared" si="11"/>
      </c>
      <c r="AB13" s="19">
        <f t="shared" si="12"/>
      </c>
      <c r="AC13" s="19">
        <f t="shared" si="13"/>
      </c>
      <c r="AD13" s="9"/>
      <c r="AE13" s="19">
        <f t="shared" si="14"/>
      </c>
      <c r="AF13" s="59">
        <f t="shared" si="15"/>
      </c>
      <c r="AG13" s="60" t="str">
        <f t="shared" si="16"/>
        <v>A</v>
      </c>
      <c r="AH13" s="20">
        <f t="shared" si="17"/>
      </c>
      <c r="AI13" s="32"/>
      <c r="AJ13" s="21"/>
    </row>
    <row r="14" spans="1:36" ht="19.5" customHeight="1">
      <c r="A14" s="31">
        <v>6</v>
      </c>
      <c r="B14" s="54"/>
      <c r="C14" s="17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  <c r="V14" s="31">
        <f t="shared" si="6"/>
      </c>
      <c r="W14" s="31">
        <f t="shared" si="7"/>
      </c>
      <c r="X14" s="31">
        <f t="shared" si="8"/>
      </c>
      <c r="Y14" s="31">
        <f t="shared" si="9"/>
      </c>
      <c r="Z14" s="31">
        <f t="shared" si="10"/>
      </c>
      <c r="AA14" s="18">
        <f t="shared" si="11"/>
      </c>
      <c r="AB14" s="19">
        <f t="shared" si="12"/>
      </c>
      <c r="AC14" s="19">
        <f t="shared" si="13"/>
      </c>
      <c r="AD14" s="9"/>
      <c r="AE14" s="19">
        <f t="shared" si="14"/>
      </c>
      <c r="AF14" s="59">
        <f t="shared" si="15"/>
      </c>
      <c r="AG14" s="60" t="str">
        <f t="shared" si="16"/>
        <v>A</v>
      </c>
      <c r="AH14" s="20">
        <f t="shared" si="17"/>
      </c>
      <c r="AI14" s="32"/>
      <c r="AJ14" s="21"/>
    </row>
    <row r="15" spans="1:36" ht="19.5" customHeight="1">
      <c r="A15" s="31">
        <v>7</v>
      </c>
      <c r="B15" s="54"/>
      <c r="C15" s="17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  <c r="V15" s="31">
        <f t="shared" si="6"/>
      </c>
      <c r="W15" s="31">
        <f t="shared" si="7"/>
      </c>
      <c r="X15" s="31">
        <f t="shared" si="8"/>
      </c>
      <c r="Y15" s="31">
        <f t="shared" si="9"/>
      </c>
      <c r="Z15" s="31">
        <f t="shared" si="10"/>
      </c>
      <c r="AA15" s="18">
        <f t="shared" si="11"/>
      </c>
      <c r="AB15" s="19">
        <f t="shared" si="12"/>
      </c>
      <c r="AC15" s="19">
        <f t="shared" si="13"/>
      </c>
      <c r="AD15" s="9"/>
      <c r="AE15" s="19">
        <f t="shared" si="14"/>
      </c>
      <c r="AF15" s="59">
        <f t="shared" si="15"/>
      </c>
      <c r="AG15" s="60" t="str">
        <f t="shared" si="16"/>
        <v>A</v>
      </c>
      <c r="AH15" s="20">
        <f t="shared" si="17"/>
      </c>
      <c r="AI15" s="32"/>
      <c r="AJ15" s="21"/>
    </row>
    <row r="16" spans="1:36" ht="19.5" customHeight="1">
      <c r="A16" s="31">
        <v>8</v>
      </c>
      <c r="B16" s="54"/>
      <c r="C16" s="17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  <c r="V16" s="31">
        <f t="shared" si="6"/>
      </c>
      <c r="W16" s="31">
        <f t="shared" si="7"/>
      </c>
      <c r="X16" s="31">
        <f t="shared" si="8"/>
      </c>
      <c r="Y16" s="31">
        <f t="shared" si="9"/>
      </c>
      <c r="Z16" s="31">
        <f t="shared" si="10"/>
      </c>
      <c r="AA16" s="18">
        <f t="shared" si="11"/>
      </c>
      <c r="AB16" s="19">
        <f t="shared" si="12"/>
      </c>
      <c r="AC16" s="19">
        <f t="shared" si="13"/>
      </c>
      <c r="AD16" s="9"/>
      <c r="AE16" s="19">
        <f t="shared" si="14"/>
      </c>
      <c r="AF16" s="59">
        <f t="shared" si="15"/>
      </c>
      <c r="AG16" s="60" t="str">
        <f t="shared" si="16"/>
        <v>A</v>
      </c>
      <c r="AH16" s="20">
        <f t="shared" si="17"/>
      </c>
      <c r="AI16" s="32"/>
      <c r="AJ16" s="21"/>
    </row>
    <row r="17" spans="1:36" ht="19.5" customHeight="1">
      <c r="A17" s="31">
        <v>9</v>
      </c>
      <c r="B17" s="54"/>
      <c r="C17" s="17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  <c r="V17" s="31">
        <f t="shared" si="6"/>
      </c>
      <c r="W17" s="31">
        <f t="shared" si="7"/>
      </c>
      <c r="X17" s="31">
        <f t="shared" si="8"/>
      </c>
      <c r="Y17" s="31">
        <f t="shared" si="9"/>
      </c>
      <c r="Z17" s="31">
        <f t="shared" si="10"/>
      </c>
      <c r="AA17" s="18">
        <f t="shared" si="11"/>
      </c>
      <c r="AB17" s="19">
        <f t="shared" si="12"/>
      </c>
      <c r="AC17" s="19">
        <f t="shared" si="13"/>
      </c>
      <c r="AD17" s="9"/>
      <c r="AE17" s="19">
        <f t="shared" si="14"/>
      </c>
      <c r="AF17" s="59">
        <f t="shared" si="15"/>
      </c>
      <c r="AG17" s="60" t="str">
        <f t="shared" si="16"/>
        <v>A</v>
      </c>
      <c r="AH17" s="20">
        <f t="shared" si="17"/>
      </c>
      <c r="AI17" s="32"/>
      <c r="AJ17" s="21"/>
    </row>
    <row r="18" spans="1:36" ht="19.5" customHeight="1">
      <c r="A18" s="31">
        <v>10</v>
      </c>
      <c r="B18" s="54"/>
      <c r="C18" s="17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  <c r="V18" s="31">
        <f t="shared" si="6"/>
      </c>
      <c r="W18" s="31">
        <f t="shared" si="7"/>
      </c>
      <c r="X18" s="31">
        <f t="shared" si="8"/>
      </c>
      <c r="Y18" s="31">
        <f t="shared" si="9"/>
      </c>
      <c r="Z18" s="31">
        <f t="shared" si="10"/>
      </c>
      <c r="AA18" s="18">
        <f t="shared" si="11"/>
      </c>
      <c r="AB18" s="19">
        <f t="shared" si="12"/>
      </c>
      <c r="AC18" s="19">
        <f t="shared" si="13"/>
      </c>
      <c r="AD18" s="9"/>
      <c r="AE18" s="19">
        <f t="shared" si="14"/>
      </c>
      <c r="AF18" s="59">
        <f t="shared" si="15"/>
      </c>
      <c r="AG18" s="60" t="str">
        <f t="shared" si="16"/>
        <v>A</v>
      </c>
      <c r="AH18" s="20">
        <f t="shared" si="17"/>
      </c>
      <c r="AI18" s="32"/>
      <c r="AJ18" s="21"/>
    </row>
    <row r="19" spans="1:36" ht="19.5" customHeight="1">
      <c r="A19" s="31">
        <v>11</v>
      </c>
      <c r="B19" s="54"/>
      <c r="C19" s="17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  <c r="V19" s="31">
        <f t="shared" si="6"/>
      </c>
      <c r="W19" s="31">
        <f t="shared" si="7"/>
      </c>
      <c r="X19" s="31">
        <f t="shared" si="8"/>
      </c>
      <c r="Y19" s="31">
        <f t="shared" si="9"/>
      </c>
      <c r="Z19" s="31">
        <f t="shared" si="10"/>
      </c>
      <c r="AA19" s="18">
        <f t="shared" si="11"/>
      </c>
      <c r="AB19" s="19">
        <f t="shared" si="12"/>
      </c>
      <c r="AC19" s="19">
        <f t="shared" si="13"/>
      </c>
      <c r="AD19" s="9"/>
      <c r="AE19" s="19">
        <f t="shared" si="14"/>
      </c>
      <c r="AF19" s="59">
        <f t="shared" si="15"/>
      </c>
      <c r="AG19" s="60" t="str">
        <f t="shared" si="16"/>
        <v>A</v>
      </c>
      <c r="AH19" s="20">
        <f t="shared" si="17"/>
      </c>
      <c r="AI19" s="32"/>
      <c r="AJ19" s="21"/>
    </row>
    <row r="20" spans="1:36" ht="19.5" customHeight="1">
      <c r="A20" s="31">
        <v>12</v>
      </c>
      <c r="B20" s="54"/>
      <c r="C20" s="17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  <c r="V20" s="31">
        <f t="shared" si="6"/>
      </c>
      <c r="W20" s="31">
        <f t="shared" si="7"/>
      </c>
      <c r="X20" s="31">
        <f t="shared" si="8"/>
      </c>
      <c r="Y20" s="31">
        <f t="shared" si="9"/>
      </c>
      <c r="Z20" s="31">
        <f t="shared" si="10"/>
      </c>
      <c r="AA20" s="18">
        <f t="shared" si="11"/>
      </c>
      <c r="AB20" s="19">
        <f t="shared" si="12"/>
      </c>
      <c r="AC20" s="19">
        <f t="shared" si="13"/>
      </c>
      <c r="AD20" s="9"/>
      <c r="AE20" s="19">
        <f t="shared" si="14"/>
      </c>
      <c r="AF20" s="59">
        <f t="shared" si="15"/>
      </c>
      <c r="AG20" s="60" t="str">
        <f t="shared" si="16"/>
        <v>A</v>
      </c>
      <c r="AH20" s="20">
        <f t="shared" si="17"/>
      </c>
      <c r="AI20" s="32"/>
      <c r="AJ20" s="21"/>
    </row>
    <row r="21" spans="1:36" ht="19.5" customHeight="1">
      <c r="A21" s="31">
        <v>13</v>
      </c>
      <c r="B21" s="54"/>
      <c r="C21" s="17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  <c r="V21" s="31">
        <f t="shared" si="6"/>
      </c>
      <c r="W21" s="31">
        <f t="shared" si="7"/>
      </c>
      <c r="X21" s="31">
        <f t="shared" si="8"/>
      </c>
      <c r="Y21" s="31">
        <f t="shared" si="9"/>
      </c>
      <c r="Z21" s="31">
        <f t="shared" si="10"/>
      </c>
      <c r="AA21" s="18">
        <f t="shared" si="11"/>
      </c>
      <c r="AB21" s="19">
        <f t="shared" si="12"/>
      </c>
      <c r="AC21" s="19">
        <f t="shared" si="13"/>
      </c>
      <c r="AD21" s="9"/>
      <c r="AE21" s="19">
        <f t="shared" si="14"/>
      </c>
      <c r="AF21" s="59">
        <f t="shared" si="15"/>
      </c>
      <c r="AG21" s="60" t="str">
        <f t="shared" si="16"/>
        <v>A</v>
      </c>
      <c r="AH21" s="20">
        <f t="shared" si="17"/>
      </c>
      <c r="AI21" s="32"/>
      <c r="AJ21" s="21"/>
    </row>
    <row r="22" spans="1:36" ht="19.5" customHeight="1">
      <c r="A22" s="31">
        <v>14</v>
      </c>
      <c r="B22" s="54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  <c r="V22" s="31">
        <f t="shared" si="6"/>
      </c>
      <c r="W22" s="31">
        <f t="shared" si="7"/>
      </c>
      <c r="X22" s="31">
        <f t="shared" si="8"/>
      </c>
      <c r="Y22" s="31">
        <f t="shared" si="9"/>
      </c>
      <c r="Z22" s="31">
        <f t="shared" si="10"/>
      </c>
      <c r="AA22" s="18">
        <f t="shared" si="11"/>
      </c>
      <c r="AB22" s="19">
        <f t="shared" si="12"/>
      </c>
      <c r="AC22" s="19">
        <f t="shared" si="13"/>
      </c>
      <c r="AD22" s="9"/>
      <c r="AE22" s="19">
        <f t="shared" si="14"/>
      </c>
      <c r="AF22" s="59">
        <f t="shared" si="15"/>
      </c>
      <c r="AG22" s="60" t="str">
        <f t="shared" si="16"/>
        <v>A</v>
      </c>
      <c r="AH22" s="20">
        <f t="shared" si="17"/>
      </c>
      <c r="AI22" s="32"/>
      <c r="AJ22" s="21"/>
    </row>
    <row r="23" spans="1:36" ht="19.5" customHeight="1">
      <c r="A23" s="31">
        <v>15</v>
      </c>
      <c r="B23" s="54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  <c r="V23" s="31">
        <f t="shared" si="6"/>
      </c>
      <c r="W23" s="31">
        <f t="shared" si="7"/>
      </c>
      <c r="X23" s="31">
        <f t="shared" si="8"/>
      </c>
      <c r="Y23" s="31">
        <f t="shared" si="9"/>
      </c>
      <c r="Z23" s="31">
        <f t="shared" si="10"/>
      </c>
      <c r="AA23" s="18">
        <f t="shared" si="11"/>
      </c>
      <c r="AB23" s="19">
        <f t="shared" si="12"/>
      </c>
      <c r="AC23" s="19">
        <f t="shared" si="13"/>
      </c>
      <c r="AD23" s="9"/>
      <c r="AE23" s="19">
        <f t="shared" si="14"/>
      </c>
      <c r="AF23" s="59">
        <f t="shared" si="15"/>
      </c>
      <c r="AG23" s="60" t="str">
        <f t="shared" si="16"/>
        <v>A</v>
      </c>
      <c r="AH23" s="20">
        <f t="shared" si="17"/>
      </c>
      <c r="AI23" s="32"/>
      <c r="AJ23" s="21"/>
    </row>
    <row r="24" spans="1:36" ht="19.5" customHeight="1">
      <c r="A24" s="31">
        <v>16</v>
      </c>
      <c r="B24" s="54"/>
      <c r="C24" s="17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1">
        <f t="shared" si="0"/>
      </c>
      <c r="Q24" s="31">
        <f t="shared" si="1"/>
      </c>
      <c r="R24" s="31">
        <f t="shared" si="2"/>
      </c>
      <c r="S24" s="31">
        <f t="shared" si="3"/>
      </c>
      <c r="T24" s="31">
        <f t="shared" si="4"/>
      </c>
      <c r="U24" s="31">
        <f t="shared" si="5"/>
      </c>
      <c r="V24" s="31">
        <f t="shared" si="6"/>
      </c>
      <c r="W24" s="31">
        <f t="shared" si="7"/>
      </c>
      <c r="X24" s="31">
        <f t="shared" si="8"/>
      </c>
      <c r="Y24" s="31">
        <f t="shared" si="9"/>
      </c>
      <c r="Z24" s="31">
        <f t="shared" si="10"/>
      </c>
      <c r="AA24" s="18">
        <f t="shared" si="11"/>
      </c>
      <c r="AB24" s="19">
        <f t="shared" si="12"/>
      </c>
      <c r="AC24" s="19">
        <f t="shared" si="13"/>
      </c>
      <c r="AD24" s="9"/>
      <c r="AE24" s="19">
        <f t="shared" si="14"/>
      </c>
      <c r="AF24" s="59">
        <f t="shared" si="15"/>
      </c>
      <c r="AG24" s="60" t="str">
        <f t="shared" si="16"/>
        <v>A</v>
      </c>
      <c r="AH24" s="20">
        <f t="shared" si="17"/>
      </c>
      <c r="AI24" s="32"/>
      <c r="AJ24" s="21"/>
    </row>
    <row r="25" spans="1:36" ht="19.5" customHeight="1">
      <c r="A25" s="31">
        <v>17</v>
      </c>
      <c r="B25" s="54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  <c r="V25" s="31">
        <f t="shared" si="6"/>
      </c>
      <c r="W25" s="31">
        <f t="shared" si="7"/>
      </c>
      <c r="X25" s="31">
        <f t="shared" si="8"/>
      </c>
      <c r="Y25" s="31">
        <f t="shared" si="9"/>
      </c>
      <c r="Z25" s="31">
        <f t="shared" si="10"/>
      </c>
      <c r="AA25" s="18">
        <f t="shared" si="11"/>
      </c>
      <c r="AB25" s="19">
        <f t="shared" si="12"/>
      </c>
      <c r="AC25" s="19">
        <f t="shared" si="13"/>
      </c>
      <c r="AD25" s="9"/>
      <c r="AE25" s="19">
        <f t="shared" si="14"/>
      </c>
      <c r="AF25" s="59">
        <f t="shared" si="15"/>
      </c>
      <c r="AG25" s="60" t="str">
        <f t="shared" si="16"/>
        <v>A</v>
      </c>
      <c r="AH25" s="20">
        <f t="shared" si="17"/>
      </c>
      <c r="AI25" s="32"/>
      <c r="AJ25" s="21"/>
    </row>
    <row r="26" spans="1:36" ht="19.5" customHeight="1">
      <c r="A26" s="31">
        <v>18</v>
      </c>
      <c r="B26" s="54"/>
      <c r="C26" s="17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</c>
      <c r="U26" s="31">
        <f t="shared" si="5"/>
      </c>
      <c r="V26" s="31">
        <f t="shared" si="6"/>
      </c>
      <c r="W26" s="31">
        <f t="shared" si="7"/>
      </c>
      <c r="X26" s="31">
        <f t="shared" si="8"/>
      </c>
      <c r="Y26" s="31">
        <f t="shared" si="9"/>
      </c>
      <c r="Z26" s="31">
        <f t="shared" si="10"/>
      </c>
      <c r="AA26" s="18">
        <f t="shared" si="11"/>
      </c>
      <c r="AB26" s="19">
        <f t="shared" si="12"/>
      </c>
      <c r="AC26" s="19">
        <f t="shared" si="13"/>
      </c>
      <c r="AD26" s="9"/>
      <c r="AE26" s="19">
        <f t="shared" si="14"/>
      </c>
      <c r="AF26" s="59">
        <f t="shared" si="15"/>
      </c>
      <c r="AG26" s="60" t="str">
        <f t="shared" si="16"/>
        <v>A</v>
      </c>
      <c r="AH26" s="20">
        <f t="shared" si="17"/>
      </c>
      <c r="AI26" s="32"/>
      <c r="AJ26" s="21"/>
    </row>
    <row r="27" spans="1:36" ht="19.5" customHeight="1">
      <c r="A27" s="31">
        <v>19</v>
      </c>
      <c r="B27" s="54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  <c r="V27" s="31">
        <f t="shared" si="6"/>
      </c>
      <c r="W27" s="31">
        <f t="shared" si="7"/>
      </c>
      <c r="X27" s="31">
        <f t="shared" si="8"/>
      </c>
      <c r="Y27" s="31">
        <f t="shared" si="9"/>
      </c>
      <c r="Z27" s="31">
        <f t="shared" si="10"/>
      </c>
      <c r="AA27" s="18">
        <f t="shared" si="11"/>
      </c>
      <c r="AB27" s="19">
        <f t="shared" si="12"/>
      </c>
      <c r="AC27" s="19">
        <f t="shared" si="13"/>
      </c>
      <c r="AD27" s="9"/>
      <c r="AE27" s="19">
        <f t="shared" si="14"/>
      </c>
      <c r="AF27" s="59">
        <f t="shared" si="15"/>
      </c>
      <c r="AG27" s="60" t="str">
        <f t="shared" si="16"/>
        <v>A</v>
      </c>
      <c r="AH27" s="20">
        <f t="shared" si="17"/>
      </c>
      <c r="AI27" s="32"/>
      <c r="AJ27" s="21"/>
    </row>
    <row r="28" spans="1:36" ht="19.5" customHeight="1">
      <c r="A28" s="31">
        <v>20</v>
      </c>
      <c r="B28" s="54"/>
      <c r="C28" s="17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  <c r="V28" s="31">
        <f t="shared" si="6"/>
      </c>
      <c r="W28" s="31">
        <f t="shared" si="7"/>
      </c>
      <c r="X28" s="31">
        <f t="shared" si="8"/>
      </c>
      <c r="Y28" s="31">
        <f t="shared" si="9"/>
      </c>
      <c r="Z28" s="31">
        <f t="shared" si="10"/>
      </c>
      <c r="AA28" s="18">
        <f t="shared" si="11"/>
      </c>
      <c r="AB28" s="19">
        <f t="shared" si="12"/>
      </c>
      <c r="AC28" s="19">
        <f t="shared" si="13"/>
      </c>
      <c r="AD28" s="9"/>
      <c r="AE28" s="19">
        <f t="shared" si="14"/>
      </c>
      <c r="AF28" s="59">
        <f t="shared" si="15"/>
      </c>
      <c r="AG28" s="60" t="str">
        <f t="shared" si="16"/>
        <v>A</v>
      </c>
      <c r="AH28" s="20">
        <f t="shared" si="17"/>
      </c>
      <c r="AI28" s="32"/>
      <c r="AJ28" s="21"/>
    </row>
    <row r="29" spans="1:36" ht="19.5" customHeight="1">
      <c r="A29" s="31">
        <v>21</v>
      </c>
      <c r="B29" s="54"/>
      <c r="C29" s="17"/>
      <c r="D29" s="1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  <c r="V29" s="31">
        <f t="shared" si="6"/>
      </c>
      <c r="W29" s="31">
        <f t="shared" si="7"/>
      </c>
      <c r="X29" s="31">
        <f t="shared" si="8"/>
      </c>
      <c r="Y29" s="31">
        <f t="shared" si="9"/>
      </c>
      <c r="Z29" s="31">
        <f t="shared" si="10"/>
      </c>
      <c r="AA29" s="18">
        <f t="shared" si="11"/>
      </c>
      <c r="AB29" s="19">
        <f t="shared" si="12"/>
      </c>
      <c r="AC29" s="19">
        <f t="shared" si="13"/>
      </c>
      <c r="AD29" s="9"/>
      <c r="AE29" s="19">
        <f t="shared" si="14"/>
      </c>
      <c r="AF29" s="59">
        <f t="shared" si="15"/>
      </c>
      <c r="AG29" s="60" t="str">
        <f t="shared" si="16"/>
        <v>A</v>
      </c>
      <c r="AH29" s="20">
        <f t="shared" si="17"/>
      </c>
      <c r="AI29" s="32"/>
      <c r="AJ29" s="21"/>
    </row>
    <row r="30" spans="1:36" ht="19.5" customHeight="1">
      <c r="A30" s="31">
        <v>22</v>
      </c>
      <c r="B30" s="54"/>
      <c r="C30" s="17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  <c r="V30" s="31">
        <f t="shared" si="6"/>
      </c>
      <c r="W30" s="31">
        <f t="shared" si="7"/>
      </c>
      <c r="X30" s="31">
        <f t="shared" si="8"/>
      </c>
      <c r="Y30" s="31">
        <f t="shared" si="9"/>
      </c>
      <c r="Z30" s="31">
        <f t="shared" si="10"/>
      </c>
      <c r="AA30" s="18">
        <f t="shared" si="11"/>
      </c>
      <c r="AB30" s="19">
        <f t="shared" si="12"/>
      </c>
      <c r="AC30" s="19">
        <f t="shared" si="13"/>
      </c>
      <c r="AD30" s="9"/>
      <c r="AE30" s="19">
        <f t="shared" si="14"/>
      </c>
      <c r="AF30" s="59">
        <f t="shared" si="15"/>
      </c>
      <c r="AG30" s="60" t="str">
        <f t="shared" si="16"/>
        <v>A</v>
      </c>
      <c r="AH30" s="20">
        <f t="shared" si="17"/>
      </c>
      <c r="AI30" s="32"/>
      <c r="AJ30" s="21"/>
    </row>
    <row r="31" spans="1:36" ht="19.5" customHeight="1">
      <c r="A31" s="31">
        <v>23</v>
      </c>
      <c r="B31" s="54"/>
      <c r="C31" s="17"/>
      <c r="D31" s="1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  <c r="V31" s="31">
        <f t="shared" si="6"/>
      </c>
      <c r="W31" s="31">
        <f t="shared" si="7"/>
      </c>
      <c r="X31" s="31">
        <f t="shared" si="8"/>
      </c>
      <c r="Y31" s="31">
        <f t="shared" si="9"/>
      </c>
      <c r="Z31" s="31">
        <f t="shared" si="10"/>
      </c>
      <c r="AA31" s="18">
        <f t="shared" si="11"/>
      </c>
      <c r="AB31" s="19">
        <f t="shared" si="12"/>
      </c>
      <c r="AC31" s="19">
        <f t="shared" si="13"/>
      </c>
      <c r="AD31" s="9"/>
      <c r="AE31" s="19">
        <f t="shared" si="14"/>
      </c>
      <c r="AF31" s="59">
        <f t="shared" si="15"/>
      </c>
      <c r="AG31" s="60" t="str">
        <f t="shared" si="16"/>
        <v>A</v>
      </c>
      <c r="AH31" s="20">
        <f t="shared" si="17"/>
      </c>
      <c r="AI31" s="32"/>
      <c r="AJ31" s="21"/>
    </row>
    <row r="32" spans="1:36" ht="19.5" customHeight="1">
      <c r="A32" s="31">
        <v>24</v>
      </c>
      <c r="B32" s="54"/>
      <c r="C32" s="17"/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  <c r="V32" s="31">
        <f t="shared" si="6"/>
      </c>
      <c r="W32" s="31">
        <f t="shared" si="7"/>
      </c>
      <c r="X32" s="31">
        <f t="shared" si="8"/>
      </c>
      <c r="Y32" s="31">
        <f t="shared" si="9"/>
      </c>
      <c r="Z32" s="31">
        <f t="shared" si="10"/>
      </c>
      <c r="AA32" s="18">
        <f t="shared" si="11"/>
      </c>
      <c r="AB32" s="19">
        <f t="shared" si="12"/>
      </c>
      <c r="AC32" s="19">
        <f t="shared" si="13"/>
      </c>
      <c r="AD32" s="9"/>
      <c r="AE32" s="19">
        <f t="shared" si="14"/>
      </c>
      <c r="AF32" s="59">
        <f t="shared" si="15"/>
      </c>
      <c r="AG32" s="60" t="str">
        <f t="shared" si="16"/>
        <v>A</v>
      </c>
      <c r="AH32" s="20">
        <f t="shared" si="17"/>
      </c>
      <c r="AI32" s="32"/>
      <c r="AJ32" s="21"/>
    </row>
    <row r="33" spans="1:36" ht="19.5" customHeight="1">
      <c r="A33" s="31">
        <v>25</v>
      </c>
      <c r="B33" s="54"/>
      <c r="C33" s="17"/>
      <c r="D33" s="1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  <c r="V33" s="31">
        <f t="shared" si="6"/>
      </c>
      <c r="W33" s="31">
        <f t="shared" si="7"/>
      </c>
      <c r="X33" s="31">
        <f t="shared" si="8"/>
      </c>
      <c r="Y33" s="31">
        <f t="shared" si="9"/>
      </c>
      <c r="Z33" s="31">
        <f t="shared" si="10"/>
      </c>
      <c r="AA33" s="18">
        <f t="shared" si="11"/>
      </c>
      <c r="AB33" s="19">
        <f t="shared" si="12"/>
      </c>
      <c r="AC33" s="19">
        <f t="shared" si="13"/>
      </c>
      <c r="AD33" s="9"/>
      <c r="AE33" s="19">
        <f t="shared" si="14"/>
      </c>
      <c r="AF33" s="59">
        <f t="shared" si="15"/>
      </c>
      <c r="AG33" s="60" t="str">
        <f t="shared" si="16"/>
        <v>A</v>
      </c>
      <c r="AH33" s="20">
        <f t="shared" si="17"/>
      </c>
      <c r="AI33" s="32"/>
      <c r="AJ33" s="21"/>
    </row>
    <row r="34" spans="1:36" ht="19.5" customHeight="1">
      <c r="A34" s="31">
        <v>26</v>
      </c>
      <c r="B34" s="54"/>
      <c r="C34" s="17"/>
      <c r="D34" s="1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  <c r="V34" s="31">
        <f t="shared" si="6"/>
      </c>
      <c r="W34" s="31">
        <f t="shared" si="7"/>
      </c>
      <c r="X34" s="31">
        <f t="shared" si="8"/>
      </c>
      <c r="Y34" s="31">
        <f t="shared" si="9"/>
      </c>
      <c r="Z34" s="31">
        <f t="shared" si="10"/>
      </c>
      <c r="AA34" s="18">
        <f t="shared" si="11"/>
      </c>
      <c r="AB34" s="19">
        <f t="shared" si="12"/>
      </c>
      <c r="AC34" s="19">
        <f t="shared" si="13"/>
      </c>
      <c r="AD34" s="9"/>
      <c r="AE34" s="19">
        <f t="shared" si="14"/>
      </c>
      <c r="AF34" s="59">
        <f t="shared" si="15"/>
      </c>
      <c r="AG34" s="60" t="str">
        <f t="shared" si="16"/>
        <v>A</v>
      </c>
      <c r="AH34" s="20">
        <f t="shared" si="17"/>
      </c>
      <c r="AI34" s="32"/>
      <c r="AJ34" s="21"/>
    </row>
    <row r="35" spans="1:36" ht="19.5" customHeight="1">
      <c r="A35" s="31">
        <v>27</v>
      </c>
      <c r="B35" s="54"/>
      <c r="C35" s="17"/>
      <c r="D35" s="1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  <c r="V35" s="31">
        <f t="shared" si="6"/>
      </c>
      <c r="W35" s="31">
        <f t="shared" si="7"/>
      </c>
      <c r="X35" s="31">
        <f t="shared" si="8"/>
      </c>
      <c r="Y35" s="31">
        <f t="shared" si="9"/>
      </c>
      <c r="Z35" s="31">
        <f t="shared" si="10"/>
      </c>
      <c r="AA35" s="18">
        <f t="shared" si="11"/>
      </c>
      <c r="AB35" s="19">
        <f t="shared" si="12"/>
      </c>
      <c r="AC35" s="19">
        <f t="shared" si="13"/>
      </c>
      <c r="AD35" s="9"/>
      <c r="AE35" s="19">
        <f t="shared" si="14"/>
      </c>
      <c r="AF35" s="59">
        <f t="shared" si="15"/>
      </c>
      <c r="AG35" s="60" t="str">
        <f t="shared" si="16"/>
        <v>A</v>
      </c>
      <c r="AH35" s="20">
        <f t="shared" si="17"/>
      </c>
      <c r="AI35" s="32"/>
      <c r="AJ35" s="21"/>
    </row>
    <row r="36" spans="1:36" ht="19.5" customHeight="1">
      <c r="A36" s="31">
        <v>28</v>
      </c>
      <c r="B36" s="54"/>
      <c r="C36" s="17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  <c r="V36" s="31">
        <f t="shared" si="6"/>
      </c>
      <c r="W36" s="31">
        <f t="shared" si="7"/>
      </c>
      <c r="X36" s="31">
        <f t="shared" si="8"/>
      </c>
      <c r="Y36" s="31">
        <f t="shared" si="9"/>
      </c>
      <c r="Z36" s="31">
        <f t="shared" si="10"/>
      </c>
      <c r="AA36" s="18">
        <f t="shared" si="11"/>
      </c>
      <c r="AB36" s="19">
        <f t="shared" si="12"/>
      </c>
      <c r="AC36" s="19">
        <f t="shared" si="13"/>
      </c>
      <c r="AD36" s="9"/>
      <c r="AE36" s="19">
        <f t="shared" si="14"/>
      </c>
      <c r="AF36" s="59">
        <f t="shared" si="15"/>
      </c>
      <c r="AG36" s="60" t="str">
        <f t="shared" si="16"/>
        <v>A</v>
      </c>
      <c r="AH36" s="20">
        <f t="shared" si="17"/>
      </c>
      <c r="AI36" s="32"/>
      <c r="AJ36" s="21"/>
    </row>
    <row r="37" spans="1:36" ht="19.5" customHeight="1">
      <c r="A37" s="31">
        <v>29</v>
      </c>
      <c r="B37" s="54"/>
      <c r="C37" s="17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1">
        <f t="shared" si="0"/>
      </c>
      <c r="Q37" s="31">
        <f t="shared" si="1"/>
      </c>
      <c r="R37" s="31">
        <f t="shared" si="2"/>
      </c>
      <c r="S37" s="31">
        <f t="shared" si="3"/>
      </c>
      <c r="T37" s="31">
        <f t="shared" si="4"/>
      </c>
      <c r="U37" s="31">
        <f t="shared" si="5"/>
      </c>
      <c r="V37" s="31">
        <f t="shared" si="6"/>
      </c>
      <c r="W37" s="31">
        <f t="shared" si="7"/>
      </c>
      <c r="X37" s="31">
        <f t="shared" si="8"/>
      </c>
      <c r="Y37" s="31">
        <f t="shared" si="9"/>
      </c>
      <c r="Z37" s="31">
        <f t="shared" si="10"/>
      </c>
      <c r="AA37" s="18">
        <f t="shared" si="11"/>
      </c>
      <c r="AB37" s="19">
        <f t="shared" si="12"/>
      </c>
      <c r="AC37" s="19">
        <f t="shared" si="13"/>
      </c>
      <c r="AD37" s="9"/>
      <c r="AE37" s="19">
        <f t="shared" si="14"/>
      </c>
      <c r="AF37" s="59">
        <f t="shared" si="15"/>
      </c>
      <c r="AG37" s="60" t="str">
        <f t="shared" si="16"/>
        <v>A</v>
      </c>
      <c r="AH37" s="20">
        <f t="shared" si="17"/>
      </c>
      <c r="AI37" s="32"/>
      <c r="AJ37" s="21"/>
    </row>
    <row r="38" spans="1:36" ht="19.5" customHeight="1">
      <c r="A38" s="31">
        <v>30</v>
      </c>
      <c r="B38" s="54"/>
      <c r="C38" s="17"/>
      <c r="D38" s="1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1">
        <f t="shared" si="0"/>
      </c>
      <c r="Q38" s="31">
        <f t="shared" si="1"/>
      </c>
      <c r="R38" s="31">
        <f t="shared" si="2"/>
      </c>
      <c r="S38" s="31">
        <f t="shared" si="3"/>
      </c>
      <c r="T38" s="31">
        <f t="shared" si="4"/>
      </c>
      <c r="U38" s="31">
        <f t="shared" si="5"/>
      </c>
      <c r="V38" s="31">
        <f t="shared" si="6"/>
      </c>
      <c r="W38" s="31">
        <f t="shared" si="7"/>
      </c>
      <c r="X38" s="31">
        <f t="shared" si="8"/>
      </c>
      <c r="Y38" s="31">
        <f t="shared" si="9"/>
      </c>
      <c r="Z38" s="31">
        <f t="shared" si="10"/>
      </c>
      <c r="AA38" s="18">
        <f t="shared" si="11"/>
      </c>
      <c r="AB38" s="19">
        <f t="shared" si="12"/>
      </c>
      <c r="AC38" s="19">
        <f t="shared" si="13"/>
      </c>
      <c r="AD38" s="9"/>
      <c r="AE38" s="19">
        <f t="shared" si="14"/>
      </c>
      <c r="AF38" s="59">
        <f t="shared" si="15"/>
      </c>
      <c r="AG38" s="60" t="str">
        <f t="shared" si="16"/>
        <v>A</v>
      </c>
      <c r="AH38" s="20">
        <f t="shared" si="17"/>
      </c>
      <c r="AI38" s="32"/>
      <c r="AJ38" s="21"/>
    </row>
    <row r="39" spans="1:36" ht="19.5" customHeight="1">
      <c r="A39" s="31">
        <v>31</v>
      </c>
      <c r="B39" s="54"/>
      <c r="C39" s="17"/>
      <c r="D39" s="1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  <c r="V39" s="31">
        <f t="shared" si="6"/>
      </c>
      <c r="W39" s="31">
        <f t="shared" si="7"/>
      </c>
      <c r="X39" s="31">
        <f t="shared" si="8"/>
      </c>
      <c r="Y39" s="31">
        <f t="shared" si="9"/>
      </c>
      <c r="Z39" s="31">
        <f t="shared" si="10"/>
      </c>
      <c r="AA39" s="18">
        <f t="shared" si="11"/>
      </c>
      <c r="AB39" s="19">
        <f t="shared" si="12"/>
      </c>
      <c r="AC39" s="19">
        <f t="shared" si="13"/>
      </c>
      <c r="AD39" s="9"/>
      <c r="AE39" s="19">
        <f t="shared" si="14"/>
      </c>
      <c r="AF39" s="59">
        <f t="shared" si="15"/>
      </c>
      <c r="AG39" s="60" t="str">
        <f t="shared" si="16"/>
        <v>A</v>
      </c>
      <c r="AH39" s="20">
        <f t="shared" si="17"/>
      </c>
      <c r="AI39" s="32"/>
      <c r="AJ39" s="21"/>
    </row>
    <row r="40" spans="1:36" ht="19.5" customHeight="1">
      <c r="A40" s="31">
        <v>32</v>
      </c>
      <c r="B40" s="54"/>
      <c r="C40" s="17"/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  <c r="V40" s="31">
        <f t="shared" si="6"/>
      </c>
      <c r="W40" s="31">
        <f t="shared" si="7"/>
      </c>
      <c r="X40" s="31">
        <f t="shared" si="8"/>
      </c>
      <c r="Y40" s="31">
        <f t="shared" si="9"/>
      </c>
      <c r="Z40" s="31">
        <f t="shared" si="10"/>
      </c>
      <c r="AA40" s="18">
        <f t="shared" si="11"/>
      </c>
      <c r="AB40" s="19">
        <f t="shared" si="12"/>
      </c>
      <c r="AC40" s="19">
        <f t="shared" si="13"/>
      </c>
      <c r="AD40" s="9"/>
      <c r="AE40" s="19">
        <f t="shared" si="14"/>
      </c>
      <c r="AF40" s="59">
        <f t="shared" si="15"/>
      </c>
      <c r="AG40" s="60" t="str">
        <f t="shared" si="16"/>
        <v>A</v>
      </c>
      <c r="AH40" s="20">
        <f t="shared" si="17"/>
      </c>
      <c r="AI40" s="32"/>
      <c r="AJ40" s="21"/>
    </row>
    <row r="41" spans="1:36" ht="19.5" customHeight="1">
      <c r="A41" s="31">
        <v>33</v>
      </c>
      <c r="B41" s="54"/>
      <c r="C41" s="1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1">
        <f aca="true" t="shared" si="18" ref="P41:P58">IF(AND($E$8&gt;0,E41="M"),"INC","")</f>
      </c>
      <c r="Q41" s="31">
        <f aca="true" t="shared" si="19" ref="Q41:Q58">IF(AND($F$8&gt;0,F41="M"),"INC","")</f>
      </c>
      <c r="R41" s="31">
        <f aca="true" t="shared" si="20" ref="R41:R58">IF(AND($G$8&gt;0,G41="M"),"INC","")</f>
      </c>
      <c r="S41" s="31">
        <f aca="true" t="shared" si="21" ref="S41:S58">IF(AND($H$8&gt;0,H41="M"),"INC","")</f>
      </c>
      <c r="T41" s="31">
        <f aca="true" t="shared" si="22" ref="T41:T58">IF(AND($I$8&gt;0,I41="M"),"INC","")</f>
      </c>
      <c r="U41" s="31">
        <f aca="true" t="shared" si="23" ref="U41:U58">IF(AND($J$8&gt;0,J41="M"),"INC","")</f>
      </c>
      <c r="V41" s="31">
        <f aca="true" t="shared" si="24" ref="V41:V58">IF(AND($K$8&gt;0,K41="M"),"INC","")</f>
      </c>
      <c r="W41" s="31">
        <f aca="true" t="shared" si="25" ref="W41:W58">IF(AND($L$8&gt;0,L41="M"),"INC","")</f>
      </c>
      <c r="X41" s="31">
        <f aca="true" t="shared" si="26" ref="X41:X58">IF(AND($M$8&gt;0,M41="M"),"INC","")</f>
      </c>
      <c r="Y41" s="31">
        <f aca="true" t="shared" si="27" ref="Y41:Y58">IF(AND($N$8&gt;0,N41="M"),"INC","")</f>
      </c>
      <c r="Z41" s="31">
        <f aca="true" t="shared" si="28" ref="Z41:Z58">IF(OR(P41="INC",Q41="INC",R41="INC",S41="INC",T41="INC",U41="INC",V41="INC",W41="INC",X41="INC",Y41="INC"),"INC","")</f>
      </c>
      <c r="AA41" s="18">
        <f aca="true" t="shared" si="29" ref="AA41:AA58">IF(AND(E41="",F41="",G41="",H41="",I41="",J41="",K41="",L41="",M41="",N41=""),"",(E41*$E$8/100)+(F41*$F$8/100)+(G41*$G$8/100)+(H41*$H$8/100)+(I41*$I$8/100)+(J41*$J$8/100)+(K41*$K$8/100)+(L41*$L$8/100)+(M41*$M$8/100)+(N41*$N$8/100))</f>
      </c>
      <c r="AB41" s="19">
        <f aca="true" t="shared" si="30" ref="AB41:AB58">IF(Z41="INC","INC",AA41)</f>
      </c>
      <c r="AC41" s="19">
        <f aca="true" t="shared" si="31" ref="AC41:AC58">IF(O41="Y",AB41,"")</f>
      </c>
      <c r="AD41" s="9"/>
      <c r="AE41" s="19">
        <f aca="true" t="shared" si="32" ref="AE41:AE58">IF(AC41="","",IF(AC41="INC","INC",(AC41-AD41)))</f>
      </c>
      <c r="AF41" s="59">
        <f aca="true" t="shared" si="33" ref="AF41:AF58">IF(AA41="","")</f>
      </c>
      <c r="AG41" s="60" t="str">
        <f aca="true" t="shared" si="34" ref="AG41:AG58">IF(AE41="INC","INC",IF(AE41&gt;=89.45,"A",IF(AE41&gt;=84.45,"B+",IF(AE41&gt;=79.45,"B",IF(AE41&gt;=74.45,"C+",IF(AE41&gt;=69.45,"C",IF(AE41&gt;=64.45,"D+",IF(AE41&gt;=59.45,"D","F"))))))))</f>
        <v>A</v>
      </c>
      <c r="AH41" s="20">
        <f aca="true" t="shared" si="35" ref="AH41:AH58">IF(AC41="","",IF(AG41="INC","INC",AG41))</f>
      </c>
      <c r="AI41" s="32"/>
      <c r="AJ41" s="21"/>
    </row>
    <row r="42" spans="1:36" ht="19.5" customHeight="1">
      <c r="A42" s="31">
        <v>34</v>
      </c>
      <c r="B42" s="54"/>
      <c r="C42" s="17"/>
      <c r="D42" s="1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>
        <f t="shared" si="18"/>
      </c>
      <c r="Q42" s="31">
        <f t="shared" si="19"/>
      </c>
      <c r="R42" s="31">
        <f t="shared" si="20"/>
      </c>
      <c r="S42" s="31">
        <f t="shared" si="21"/>
      </c>
      <c r="T42" s="31">
        <f t="shared" si="22"/>
      </c>
      <c r="U42" s="31">
        <f t="shared" si="23"/>
      </c>
      <c r="V42" s="31">
        <f t="shared" si="24"/>
      </c>
      <c r="W42" s="31">
        <f t="shared" si="25"/>
      </c>
      <c r="X42" s="31">
        <f t="shared" si="26"/>
      </c>
      <c r="Y42" s="31">
        <f t="shared" si="27"/>
      </c>
      <c r="Z42" s="31">
        <f t="shared" si="28"/>
      </c>
      <c r="AA42" s="18">
        <f t="shared" si="29"/>
      </c>
      <c r="AB42" s="19">
        <f t="shared" si="30"/>
      </c>
      <c r="AC42" s="19">
        <f t="shared" si="31"/>
      </c>
      <c r="AD42" s="9"/>
      <c r="AE42" s="19">
        <f t="shared" si="32"/>
      </c>
      <c r="AF42" s="59">
        <f t="shared" si="33"/>
      </c>
      <c r="AG42" s="60" t="str">
        <f t="shared" si="34"/>
        <v>A</v>
      </c>
      <c r="AH42" s="20">
        <f t="shared" si="35"/>
      </c>
      <c r="AI42" s="32"/>
      <c r="AJ42" s="21"/>
    </row>
    <row r="43" spans="1:36" ht="19.5" customHeight="1">
      <c r="A43" s="31">
        <v>35</v>
      </c>
      <c r="B43" s="54"/>
      <c r="C43" s="17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1">
        <f t="shared" si="18"/>
      </c>
      <c r="Q43" s="31">
        <f t="shared" si="19"/>
      </c>
      <c r="R43" s="31">
        <f t="shared" si="20"/>
      </c>
      <c r="S43" s="31">
        <f t="shared" si="21"/>
      </c>
      <c r="T43" s="31">
        <f t="shared" si="22"/>
      </c>
      <c r="U43" s="31">
        <f t="shared" si="23"/>
      </c>
      <c r="V43" s="31">
        <f t="shared" si="24"/>
      </c>
      <c r="W43" s="31">
        <f t="shared" si="25"/>
      </c>
      <c r="X43" s="31">
        <f t="shared" si="26"/>
      </c>
      <c r="Y43" s="31">
        <f t="shared" si="27"/>
      </c>
      <c r="Z43" s="31">
        <f t="shared" si="28"/>
      </c>
      <c r="AA43" s="18">
        <f t="shared" si="29"/>
      </c>
      <c r="AB43" s="19">
        <f t="shared" si="30"/>
      </c>
      <c r="AC43" s="19">
        <f t="shared" si="31"/>
      </c>
      <c r="AD43" s="9"/>
      <c r="AE43" s="19">
        <f t="shared" si="32"/>
      </c>
      <c r="AF43" s="59">
        <f t="shared" si="33"/>
      </c>
      <c r="AG43" s="60" t="str">
        <f t="shared" si="34"/>
        <v>A</v>
      </c>
      <c r="AH43" s="20">
        <f t="shared" si="35"/>
      </c>
      <c r="AI43" s="32"/>
      <c r="AJ43" s="21"/>
    </row>
    <row r="44" spans="1:36" ht="19.5" customHeight="1">
      <c r="A44" s="31">
        <v>36</v>
      </c>
      <c r="B44" s="54"/>
      <c r="C44" s="17"/>
      <c r="D44" s="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1">
        <f t="shared" si="18"/>
      </c>
      <c r="Q44" s="31">
        <f t="shared" si="19"/>
      </c>
      <c r="R44" s="31">
        <f t="shared" si="20"/>
      </c>
      <c r="S44" s="31">
        <f t="shared" si="21"/>
      </c>
      <c r="T44" s="31">
        <f t="shared" si="22"/>
      </c>
      <c r="U44" s="31">
        <f t="shared" si="23"/>
      </c>
      <c r="V44" s="31">
        <f t="shared" si="24"/>
      </c>
      <c r="W44" s="31">
        <f t="shared" si="25"/>
      </c>
      <c r="X44" s="31">
        <f t="shared" si="26"/>
      </c>
      <c r="Y44" s="31">
        <f t="shared" si="27"/>
      </c>
      <c r="Z44" s="31">
        <f t="shared" si="28"/>
      </c>
      <c r="AA44" s="18">
        <f t="shared" si="29"/>
      </c>
      <c r="AB44" s="19">
        <f t="shared" si="30"/>
      </c>
      <c r="AC44" s="19">
        <f t="shared" si="31"/>
      </c>
      <c r="AD44" s="9"/>
      <c r="AE44" s="19">
        <f t="shared" si="32"/>
      </c>
      <c r="AF44" s="59">
        <f t="shared" si="33"/>
      </c>
      <c r="AG44" s="60" t="str">
        <f t="shared" si="34"/>
        <v>A</v>
      </c>
      <c r="AH44" s="20">
        <f t="shared" si="35"/>
      </c>
      <c r="AI44" s="32"/>
      <c r="AJ44" s="21"/>
    </row>
    <row r="45" spans="1:36" ht="19.5" customHeight="1">
      <c r="A45" s="31">
        <v>37</v>
      </c>
      <c r="B45" s="54"/>
      <c r="C45" s="17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1">
        <f t="shared" si="18"/>
      </c>
      <c r="Q45" s="31">
        <f t="shared" si="19"/>
      </c>
      <c r="R45" s="31">
        <f t="shared" si="20"/>
      </c>
      <c r="S45" s="31">
        <f t="shared" si="21"/>
      </c>
      <c r="T45" s="31">
        <f t="shared" si="22"/>
      </c>
      <c r="U45" s="31">
        <f t="shared" si="23"/>
      </c>
      <c r="V45" s="31">
        <f t="shared" si="24"/>
      </c>
      <c r="W45" s="31">
        <f t="shared" si="25"/>
      </c>
      <c r="X45" s="31">
        <f t="shared" si="26"/>
      </c>
      <c r="Y45" s="31">
        <f t="shared" si="27"/>
      </c>
      <c r="Z45" s="31">
        <f t="shared" si="28"/>
      </c>
      <c r="AA45" s="18">
        <f t="shared" si="29"/>
      </c>
      <c r="AB45" s="19">
        <f t="shared" si="30"/>
      </c>
      <c r="AC45" s="19">
        <f t="shared" si="31"/>
      </c>
      <c r="AD45" s="9"/>
      <c r="AE45" s="19">
        <f t="shared" si="32"/>
      </c>
      <c r="AF45" s="59">
        <f t="shared" si="33"/>
      </c>
      <c r="AG45" s="60" t="str">
        <f t="shared" si="34"/>
        <v>A</v>
      </c>
      <c r="AH45" s="20">
        <f t="shared" si="35"/>
      </c>
      <c r="AI45" s="32"/>
      <c r="AJ45" s="21"/>
    </row>
    <row r="46" spans="1:36" ht="19.5" customHeight="1">
      <c r="A46" s="31">
        <v>38</v>
      </c>
      <c r="B46" s="54"/>
      <c r="C46" s="17"/>
      <c r="D46" s="1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1">
        <f t="shared" si="18"/>
      </c>
      <c r="Q46" s="31">
        <f t="shared" si="19"/>
      </c>
      <c r="R46" s="31">
        <f t="shared" si="20"/>
      </c>
      <c r="S46" s="31">
        <f t="shared" si="21"/>
      </c>
      <c r="T46" s="31">
        <f t="shared" si="22"/>
      </c>
      <c r="U46" s="31">
        <f t="shared" si="23"/>
      </c>
      <c r="V46" s="31">
        <f t="shared" si="24"/>
      </c>
      <c r="W46" s="31">
        <f t="shared" si="25"/>
      </c>
      <c r="X46" s="31">
        <f t="shared" si="26"/>
      </c>
      <c r="Y46" s="31">
        <f t="shared" si="27"/>
      </c>
      <c r="Z46" s="31">
        <f t="shared" si="28"/>
      </c>
      <c r="AA46" s="18">
        <f t="shared" si="29"/>
      </c>
      <c r="AB46" s="19">
        <f t="shared" si="30"/>
      </c>
      <c r="AC46" s="19">
        <f t="shared" si="31"/>
      </c>
      <c r="AD46" s="9"/>
      <c r="AE46" s="19">
        <f t="shared" si="32"/>
      </c>
      <c r="AF46" s="59">
        <f t="shared" si="33"/>
      </c>
      <c r="AG46" s="60" t="str">
        <f t="shared" si="34"/>
        <v>A</v>
      </c>
      <c r="AH46" s="20">
        <f t="shared" si="35"/>
      </c>
      <c r="AI46" s="32"/>
      <c r="AJ46" s="21"/>
    </row>
    <row r="47" spans="1:36" ht="19.5" customHeight="1">
      <c r="A47" s="31">
        <v>39</v>
      </c>
      <c r="B47" s="54"/>
      <c r="C47" s="17"/>
      <c r="D47" s="1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1">
        <f t="shared" si="18"/>
      </c>
      <c r="Q47" s="31">
        <f t="shared" si="19"/>
      </c>
      <c r="R47" s="31">
        <f t="shared" si="20"/>
      </c>
      <c r="S47" s="31">
        <f t="shared" si="21"/>
      </c>
      <c r="T47" s="31">
        <f t="shared" si="22"/>
      </c>
      <c r="U47" s="31">
        <f t="shared" si="23"/>
      </c>
      <c r="V47" s="31">
        <f t="shared" si="24"/>
      </c>
      <c r="W47" s="31">
        <f t="shared" si="25"/>
      </c>
      <c r="X47" s="31">
        <f t="shared" si="26"/>
      </c>
      <c r="Y47" s="31">
        <f t="shared" si="27"/>
      </c>
      <c r="Z47" s="31">
        <f t="shared" si="28"/>
      </c>
      <c r="AA47" s="18">
        <f t="shared" si="29"/>
      </c>
      <c r="AB47" s="19">
        <f t="shared" si="30"/>
      </c>
      <c r="AC47" s="19">
        <f t="shared" si="31"/>
      </c>
      <c r="AD47" s="9"/>
      <c r="AE47" s="19">
        <f t="shared" si="32"/>
      </c>
      <c r="AF47" s="59">
        <f t="shared" si="33"/>
      </c>
      <c r="AG47" s="60" t="str">
        <f t="shared" si="34"/>
        <v>A</v>
      </c>
      <c r="AH47" s="20">
        <f t="shared" si="35"/>
      </c>
      <c r="AI47" s="32"/>
      <c r="AJ47" s="21"/>
    </row>
    <row r="48" spans="1:36" ht="19.5" customHeight="1">
      <c r="A48" s="31">
        <v>40</v>
      </c>
      <c r="B48" s="54"/>
      <c r="C48" s="17"/>
      <c r="D48" s="1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>
        <f t="shared" si="18"/>
      </c>
      <c r="Q48" s="31">
        <f t="shared" si="19"/>
      </c>
      <c r="R48" s="31">
        <f t="shared" si="20"/>
      </c>
      <c r="S48" s="31">
        <f t="shared" si="21"/>
      </c>
      <c r="T48" s="31">
        <f t="shared" si="22"/>
      </c>
      <c r="U48" s="31">
        <f t="shared" si="23"/>
      </c>
      <c r="V48" s="31">
        <f t="shared" si="24"/>
      </c>
      <c r="W48" s="31">
        <f t="shared" si="25"/>
      </c>
      <c r="X48" s="31">
        <f t="shared" si="26"/>
      </c>
      <c r="Y48" s="31">
        <f t="shared" si="27"/>
      </c>
      <c r="Z48" s="31">
        <f t="shared" si="28"/>
      </c>
      <c r="AA48" s="18">
        <f t="shared" si="29"/>
      </c>
      <c r="AB48" s="19">
        <f t="shared" si="30"/>
      </c>
      <c r="AC48" s="19">
        <f t="shared" si="31"/>
      </c>
      <c r="AD48" s="9"/>
      <c r="AE48" s="19">
        <f t="shared" si="32"/>
      </c>
      <c r="AF48" s="59">
        <f t="shared" si="33"/>
      </c>
      <c r="AG48" s="60" t="str">
        <f t="shared" si="34"/>
        <v>A</v>
      </c>
      <c r="AH48" s="20">
        <f t="shared" si="35"/>
      </c>
      <c r="AI48" s="32"/>
      <c r="AJ48" s="21"/>
    </row>
    <row r="49" spans="1:36" ht="19.5" customHeight="1">
      <c r="A49" s="31">
        <v>41</v>
      </c>
      <c r="B49" s="54"/>
      <c r="C49" s="17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1">
        <f t="shared" si="18"/>
      </c>
      <c r="Q49" s="31">
        <f t="shared" si="19"/>
      </c>
      <c r="R49" s="31">
        <f t="shared" si="20"/>
      </c>
      <c r="S49" s="31">
        <f t="shared" si="21"/>
      </c>
      <c r="T49" s="31">
        <f t="shared" si="22"/>
      </c>
      <c r="U49" s="31">
        <f t="shared" si="23"/>
      </c>
      <c r="V49" s="31">
        <f t="shared" si="24"/>
      </c>
      <c r="W49" s="31">
        <f t="shared" si="25"/>
      </c>
      <c r="X49" s="31">
        <f t="shared" si="26"/>
      </c>
      <c r="Y49" s="31">
        <f t="shared" si="27"/>
      </c>
      <c r="Z49" s="31">
        <f t="shared" si="28"/>
      </c>
      <c r="AA49" s="18">
        <f t="shared" si="29"/>
      </c>
      <c r="AB49" s="19">
        <f t="shared" si="30"/>
      </c>
      <c r="AC49" s="19">
        <f t="shared" si="31"/>
      </c>
      <c r="AD49" s="9"/>
      <c r="AE49" s="19">
        <f t="shared" si="32"/>
      </c>
      <c r="AF49" s="59">
        <f t="shared" si="33"/>
      </c>
      <c r="AG49" s="60" t="str">
        <f t="shared" si="34"/>
        <v>A</v>
      </c>
      <c r="AH49" s="20">
        <f t="shared" si="35"/>
      </c>
      <c r="AI49" s="32"/>
      <c r="AJ49" s="21"/>
    </row>
    <row r="50" spans="1:36" ht="19.5" customHeight="1">
      <c r="A50" s="31">
        <v>42</v>
      </c>
      <c r="B50" s="54"/>
      <c r="C50" s="17"/>
      <c r="D50" s="1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1">
        <f t="shared" si="18"/>
      </c>
      <c r="Q50" s="31">
        <f t="shared" si="19"/>
      </c>
      <c r="R50" s="31">
        <f t="shared" si="20"/>
      </c>
      <c r="S50" s="31">
        <f t="shared" si="21"/>
      </c>
      <c r="T50" s="31">
        <f t="shared" si="22"/>
      </c>
      <c r="U50" s="31">
        <f t="shared" si="23"/>
      </c>
      <c r="V50" s="31">
        <f t="shared" si="24"/>
      </c>
      <c r="W50" s="31">
        <f t="shared" si="25"/>
      </c>
      <c r="X50" s="31">
        <f t="shared" si="26"/>
      </c>
      <c r="Y50" s="31">
        <f t="shared" si="27"/>
      </c>
      <c r="Z50" s="31">
        <f t="shared" si="28"/>
      </c>
      <c r="AA50" s="18">
        <f t="shared" si="29"/>
      </c>
      <c r="AB50" s="19">
        <f t="shared" si="30"/>
      </c>
      <c r="AC50" s="19">
        <f t="shared" si="31"/>
      </c>
      <c r="AD50" s="9"/>
      <c r="AE50" s="19">
        <f t="shared" si="32"/>
      </c>
      <c r="AF50" s="59">
        <f t="shared" si="33"/>
      </c>
      <c r="AG50" s="60" t="str">
        <f t="shared" si="34"/>
        <v>A</v>
      </c>
      <c r="AH50" s="20">
        <f t="shared" si="35"/>
      </c>
      <c r="AI50" s="32"/>
      <c r="AJ50" s="21"/>
    </row>
    <row r="51" spans="1:36" ht="19.5" customHeight="1">
      <c r="A51" s="31">
        <v>43</v>
      </c>
      <c r="B51" s="54"/>
      <c r="C51" s="17"/>
      <c r="D51" s="1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1">
        <f t="shared" si="18"/>
      </c>
      <c r="Q51" s="31">
        <f t="shared" si="19"/>
      </c>
      <c r="R51" s="31">
        <f t="shared" si="20"/>
      </c>
      <c r="S51" s="31">
        <f t="shared" si="21"/>
      </c>
      <c r="T51" s="31">
        <f t="shared" si="22"/>
      </c>
      <c r="U51" s="31">
        <f t="shared" si="23"/>
      </c>
      <c r="V51" s="31">
        <f t="shared" si="24"/>
      </c>
      <c r="W51" s="31">
        <f t="shared" si="25"/>
      </c>
      <c r="X51" s="31">
        <f t="shared" si="26"/>
      </c>
      <c r="Y51" s="31">
        <f t="shared" si="27"/>
      </c>
      <c r="Z51" s="31">
        <f t="shared" si="28"/>
      </c>
      <c r="AA51" s="18">
        <f t="shared" si="29"/>
      </c>
      <c r="AB51" s="19">
        <f t="shared" si="30"/>
      </c>
      <c r="AC51" s="19">
        <f t="shared" si="31"/>
      </c>
      <c r="AD51" s="9"/>
      <c r="AE51" s="19">
        <f t="shared" si="32"/>
      </c>
      <c r="AF51" s="59">
        <f t="shared" si="33"/>
      </c>
      <c r="AG51" s="60" t="str">
        <f t="shared" si="34"/>
        <v>A</v>
      </c>
      <c r="AH51" s="20">
        <f t="shared" si="35"/>
      </c>
      <c r="AI51" s="32"/>
      <c r="AJ51" s="21"/>
    </row>
    <row r="52" spans="1:36" ht="19.5" customHeight="1">
      <c r="A52" s="31">
        <v>44</v>
      </c>
      <c r="B52" s="54"/>
      <c r="C52" s="17"/>
      <c r="D52" s="1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31">
        <f t="shared" si="18"/>
      </c>
      <c r="Q52" s="31">
        <f t="shared" si="19"/>
      </c>
      <c r="R52" s="31">
        <f t="shared" si="20"/>
      </c>
      <c r="S52" s="31">
        <f t="shared" si="21"/>
      </c>
      <c r="T52" s="31">
        <f t="shared" si="22"/>
      </c>
      <c r="U52" s="31">
        <f t="shared" si="23"/>
      </c>
      <c r="V52" s="31">
        <f t="shared" si="24"/>
      </c>
      <c r="W52" s="31">
        <f t="shared" si="25"/>
      </c>
      <c r="X52" s="31">
        <f t="shared" si="26"/>
      </c>
      <c r="Y52" s="31">
        <f t="shared" si="27"/>
      </c>
      <c r="Z52" s="31">
        <f t="shared" si="28"/>
      </c>
      <c r="AA52" s="18">
        <f t="shared" si="29"/>
      </c>
      <c r="AB52" s="19">
        <f t="shared" si="30"/>
      </c>
      <c r="AC52" s="19">
        <f t="shared" si="31"/>
      </c>
      <c r="AD52" s="9"/>
      <c r="AE52" s="19">
        <f t="shared" si="32"/>
      </c>
      <c r="AF52" s="59">
        <f t="shared" si="33"/>
      </c>
      <c r="AG52" s="60" t="str">
        <f t="shared" si="34"/>
        <v>A</v>
      </c>
      <c r="AH52" s="20">
        <f t="shared" si="35"/>
      </c>
      <c r="AI52" s="32"/>
      <c r="AJ52" s="21"/>
    </row>
    <row r="53" spans="1:36" ht="19.5" customHeight="1">
      <c r="A53" s="31">
        <v>45</v>
      </c>
      <c r="B53" s="54"/>
      <c r="C53" s="17"/>
      <c r="D53" s="1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>
        <f t="shared" si="18"/>
      </c>
      <c r="Q53" s="31">
        <f t="shared" si="19"/>
      </c>
      <c r="R53" s="31">
        <f t="shared" si="20"/>
      </c>
      <c r="S53" s="31">
        <f t="shared" si="21"/>
      </c>
      <c r="T53" s="31">
        <f t="shared" si="22"/>
      </c>
      <c r="U53" s="31">
        <f t="shared" si="23"/>
      </c>
      <c r="V53" s="31">
        <f t="shared" si="24"/>
      </c>
      <c r="W53" s="31">
        <f t="shared" si="25"/>
      </c>
      <c r="X53" s="31">
        <f t="shared" si="26"/>
      </c>
      <c r="Y53" s="31">
        <f t="shared" si="27"/>
      </c>
      <c r="Z53" s="31">
        <f t="shared" si="28"/>
      </c>
      <c r="AA53" s="18">
        <f t="shared" si="29"/>
      </c>
      <c r="AB53" s="19">
        <f t="shared" si="30"/>
      </c>
      <c r="AC53" s="19">
        <f t="shared" si="31"/>
      </c>
      <c r="AD53" s="9"/>
      <c r="AE53" s="19">
        <f t="shared" si="32"/>
      </c>
      <c r="AF53" s="59">
        <f t="shared" si="33"/>
      </c>
      <c r="AG53" s="60" t="str">
        <f t="shared" si="34"/>
        <v>A</v>
      </c>
      <c r="AH53" s="20">
        <f t="shared" si="35"/>
      </c>
      <c r="AI53" s="32"/>
      <c r="AJ53" s="21"/>
    </row>
    <row r="54" spans="1:36" ht="19.5" customHeight="1">
      <c r="A54" s="31">
        <v>46</v>
      </c>
      <c r="B54" s="54"/>
      <c r="C54" s="17"/>
      <c r="D54" s="1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1">
        <f t="shared" si="18"/>
      </c>
      <c r="Q54" s="31">
        <f t="shared" si="19"/>
      </c>
      <c r="R54" s="31">
        <f t="shared" si="20"/>
      </c>
      <c r="S54" s="31">
        <f t="shared" si="21"/>
      </c>
      <c r="T54" s="31">
        <f t="shared" si="22"/>
      </c>
      <c r="U54" s="31">
        <f t="shared" si="23"/>
      </c>
      <c r="V54" s="31">
        <f t="shared" si="24"/>
      </c>
      <c r="W54" s="31">
        <f t="shared" si="25"/>
      </c>
      <c r="X54" s="31">
        <f t="shared" si="26"/>
      </c>
      <c r="Y54" s="31">
        <f t="shared" si="27"/>
      </c>
      <c r="Z54" s="31">
        <f t="shared" si="28"/>
      </c>
      <c r="AA54" s="18">
        <f t="shared" si="29"/>
      </c>
      <c r="AB54" s="19">
        <f t="shared" si="30"/>
      </c>
      <c r="AC54" s="19">
        <f t="shared" si="31"/>
      </c>
      <c r="AD54" s="9"/>
      <c r="AE54" s="19">
        <f t="shared" si="32"/>
      </c>
      <c r="AF54" s="59">
        <f t="shared" si="33"/>
      </c>
      <c r="AG54" s="60" t="str">
        <f t="shared" si="34"/>
        <v>A</v>
      </c>
      <c r="AH54" s="20">
        <f t="shared" si="35"/>
      </c>
      <c r="AI54" s="32"/>
      <c r="AJ54" s="21"/>
    </row>
    <row r="55" spans="1:36" ht="19.5" customHeight="1">
      <c r="A55" s="31">
        <v>47</v>
      </c>
      <c r="B55" s="54"/>
      <c r="C55" s="17"/>
      <c r="D55" s="1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1">
        <f t="shared" si="18"/>
      </c>
      <c r="Q55" s="31">
        <f t="shared" si="19"/>
      </c>
      <c r="R55" s="31">
        <f t="shared" si="20"/>
      </c>
      <c r="S55" s="31">
        <f t="shared" si="21"/>
      </c>
      <c r="T55" s="31">
        <f t="shared" si="22"/>
      </c>
      <c r="U55" s="31">
        <f t="shared" si="23"/>
      </c>
      <c r="V55" s="31">
        <f t="shared" si="24"/>
      </c>
      <c r="W55" s="31">
        <f t="shared" si="25"/>
      </c>
      <c r="X55" s="31">
        <f t="shared" si="26"/>
      </c>
      <c r="Y55" s="31">
        <f t="shared" si="27"/>
      </c>
      <c r="Z55" s="31">
        <f t="shared" si="28"/>
      </c>
      <c r="AA55" s="18">
        <f t="shared" si="29"/>
      </c>
      <c r="AB55" s="19">
        <f t="shared" si="30"/>
      </c>
      <c r="AC55" s="19">
        <f t="shared" si="31"/>
      </c>
      <c r="AD55" s="9"/>
      <c r="AE55" s="19">
        <f t="shared" si="32"/>
      </c>
      <c r="AF55" s="59">
        <f t="shared" si="33"/>
      </c>
      <c r="AG55" s="60" t="str">
        <f t="shared" si="34"/>
        <v>A</v>
      </c>
      <c r="AH55" s="20">
        <f t="shared" si="35"/>
      </c>
      <c r="AI55" s="32"/>
      <c r="AJ55" s="21"/>
    </row>
    <row r="56" spans="1:36" ht="19.5" customHeight="1">
      <c r="A56" s="31">
        <v>48</v>
      </c>
      <c r="B56" s="54"/>
      <c r="C56" s="17"/>
      <c r="D56" s="1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>
        <f t="shared" si="18"/>
      </c>
      <c r="Q56" s="31">
        <f t="shared" si="19"/>
      </c>
      <c r="R56" s="31">
        <f t="shared" si="20"/>
      </c>
      <c r="S56" s="31">
        <f t="shared" si="21"/>
      </c>
      <c r="T56" s="31">
        <f t="shared" si="22"/>
      </c>
      <c r="U56" s="31">
        <f t="shared" si="23"/>
      </c>
      <c r="V56" s="31">
        <f t="shared" si="24"/>
      </c>
      <c r="W56" s="31">
        <f t="shared" si="25"/>
      </c>
      <c r="X56" s="31">
        <f t="shared" si="26"/>
      </c>
      <c r="Y56" s="31">
        <f t="shared" si="27"/>
      </c>
      <c r="Z56" s="31">
        <f t="shared" si="28"/>
      </c>
      <c r="AA56" s="18">
        <f t="shared" si="29"/>
      </c>
      <c r="AB56" s="19">
        <f t="shared" si="30"/>
      </c>
      <c r="AC56" s="19">
        <f t="shared" si="31"/>
      </c>
      <c r="AD56" s="9"/>
      <c r="AE56" s="19">
        <f t="shared" si="32"/>
      </c>
      <c r="AF56" s="59">
        <f t="shared" si="33"/>
      </c>
      <c r="AG56" s="60" t="str">
        <f t="shared" si="34"/>
        <v>A</v>
      </c>
      <c r="AH56" s="20">
        <f t="shared" si="35"/>
      </c>
      <c r="AI56" s="32"/>
      <c r="AJ56" s="21"/>
    </row>
    <row r="57" spans="1:36" ht="19.5" customHeight="1">
      <c r="A57" s="31">
        <v>49</v>
      </c>
      <c r="B57" s="54"/>
      <c r="C57" s="17"/>
      <c r="D57" s="1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1">
        <f t="shared" si="18"/>
      </c>
      <c r="Q57" s="31">
        <f t="shared" si="19"/>
      </c>
      <c r="R57" s="31">
        <f t="shared" si="20"/>
      </c>
      <c r="S57" s="31">
        <f t="shared" si="21"/>
      </c>
      <c r="T57" s="31">
        <f t="shared" si="22"/>
      </c>
      <c r="U57" s="31">
        <f t="shared" si="23"/>
      </c>
      <c r="V57" s="31">
        <f t="shared" si="24"/>
      </c>
      <c r="W57" s="31">
        <f t="shared" si="25"/>
      </c>
      <c r="X57" s="31">
        <f t="shared" si="26"/>
      </c>
      <c r="Y57" s="31">
        <f t="shared" si="27"/>
      </c>
      <c r="Z57" s="31">
        <f t="shared" si="28"/>
      </c>
      <c r="AA57" s="18">
        <f t="shared" si="29"/>
      </c>
      <c r="AB57" s="19">
        <f t="shared" si="30"/>
      </c>
      <c r="AC57" s="19">
        <f t="shared" si="31"/>
      </c>
      <c r="AD57" s="9"/>
      <c r="AE57" s="19">
        <f t="shared" si="32"/>
      </c>
      <c r="AF57" s="59">
        <f t="shared" si="33"/>
      </c>
      <c r="AG57" s="60" t="str">
        <f t="shared" si="34"/>
        <v>A</v>
      </c>
      <c r="AH57" s="20">
        <f t="shared" si="35"/>
      </c>
      <c r="AI57" s="32"/>
      <c r="AJ57" s="21"/>
    </row>
    <row r="58" spans="1:36" ht="19.5" customHeight="1">
      <c r="A58" s="31">
        <v>50</v>
      </c>
      <c r="B58" s="54"/>
      <c r="C58" s="17"/>
      <c r="D58" s="1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1">
        <f t="shared" si="18"/>
      </c>
      <c r="Q58" s="31">
        <f t="shared" si="19"/>
      </c>
      <c r="R58" s="31">
        <f t="shared" si="20"/>
      </c>
      <c r="S58" s="31">
        <f t="shared" si="21"/>
      </c>
      <c r="T58" s="31">
        <f t="shared" si="22"/>
      </c>
      <c r="U58" s="31">
        <f t="shared" si="23"/>
      </c>
      <c r="V58" s="31">
        <f t="shared" si="24"/>
      </c>
      <c r="W58" s="31">
        <f t="shared" si="25"/>
      </c>
      <c r="X58" s="31">
        <f t="shared" si="26"/>
      </c>
      <c r="Y58" s="31">
        <f t="shared" si="27"/>
      </c>
      <c r="Z58" s="31">
        <f t="shared" si="28"/>
      </c>
      <c r="AA58" s="18">
        <f t="shared" si="29"/>
      </c>
      <c r="AB58" s="19">
        <f t="shared" si="30"/>
      </c>
      <c r="AC58" s="19">
        <f t="shared" si="31"/>
      </c>
      <c r="AD58" s="9"/>
      <c r="AE58" s="19">
        <f t="shared" si="32"/>
      </c>
      <c r="AF58" s="59">
        <f t="shared" si="33"/>
      </c>
      <c r="AG58" s="60" t="str">
        <f t="shared" si="34"/>
        <v>A</v>
      </c>
      <c r="AH58" s="20">
        <f t="shared" si="35"/>
      </c>
      <c r="AI58" s="32"/>
      <c r="AJ58" s="21"/>
    </row>
    <row r="59" spans="1:36" s="26" customFormat="1" ht="1.5" customHeight="1" hidden="1">
      <c r="A59" s="44"/>
      <c r="B59" s="44"/>
      <c r="E59" s="50"/>
      <c r="F59" s="50"/>
      <c r="G59" s="50"/>
      <c r="H59" s="50"/>
      <c r="I59" s="50"/>
      <c r="J59" s="50"/>
      <c r="K59" s="50"/>
      <c r="L59" s="50"/>
      <c r="M59" s="50"/>
      <c r="N59" s="45"/>
      <c r="O59" s="50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7"/>
      <c r="AC59" s="57"/>
      <c r="AD59" s="45"/>
      <c r="AE59" s="46"/>
      <c r="AF59" s="61"/>
      <c r="AG59" s="62"/>
      <c r="AH59" s="47"/>
      <c r="AI59" s="48"/>
      <c r="AJ59" s="49"/>
    </row>
    <row r="60" spans="3:36" ht="11.25" customHeight="1">
      <c r="C60" s="22"/>
      <c r="D60" s="22"/>
      <c r="E60" s="78" t="s">
        <v>10</v>
      </c>
      <c r="F60" s="78"/>
      <c r="G60" s="78"/>
      <c r="H60" s="78"/>
      <c r="I60" s="78"/>
      <c r="J60" s="78"/>
      <c r="K60" s="78"/>
      <c r="L60" s="78"/>
      <c r="M60" s="7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3"/>
      <c r="AF60" s="63"/>
      <c r="AG60" s="63"/>
      <c r="AH60" s="23"/>
      <c r="AI60" s="23"/>
      <c r="AJ60" s="23"/>
    </row>
    <row r="61" spans="1:35" ht="14.25" customHeight="1">
      <c r="A61" s="24"/>
      <c r="B61" s="24"/>
      <c r="C61" s="25"/>
      <c r="D61" s="25"/>
      <c r="E61" s="1" t="s">
        <v>7</v>
      </c>
      <c r="F61" s="1" t="s">
        <v>11</v>
      </c>
      <c r="G61" s="1" t="s">
        <v>21</v>
      </c>
      <c r="H61" s="1" t="s">
        <v>12</v>
      </c>
      <c r="I61" s="1" t="s">
        <v>22</v>
      </c>
      <c r="J61" s="1" t="s">
        <v>13</v>
      </c>
      <c r="K61" s="1" t="s">
        <v>23</v>
      </c>
      <c r="L61" s="1" t="s">
        <v>8</v>
      </c>
      <c r="M61" s="1" t="s">
        <v>25</v>
      </c>
      <c r="N61" s="6" t="s">
        <v>28</v>
      </c>
      <c r="O61" s="30"/>
      <c r="P61" s="26"/>
      <c r="Q61" s="26"/>
      <c r="R61" s="23"/>
      <c r="S61" s="2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H61" s="3"/>
      <c r="AI61" s="3"/>
    </row>
    <row r="62" spans="1:35" ht="14.25" customHeight="1">
      <c r="A62" s="25"/>
      <c r="B62" s="25"/>
      <c r="C62" s="25"/>
      <c r="D62" s="25"/>
      <c r="E62" s="16">
        <f>COUNTIF($AH$9:$AH$58,"A")</f>
        <v>0</v>
      </c>
      <c r="F62" s="16">
        <f>COUNTIF($AH$9:$AH$58,"B+")</f>
        <v>0</v>
      </c>
      <c r="G62" s="16">
        <f>COUNTIF($AH$9:$AH$58,"B")</f>
        <v>0</v>
      </c>
      <c r="H62" s="16">
        <f>COUNTIF($AH$9:$AH$58,"C+")</f>
        <v>0</v>
      </c>
      <c r="I62" s="16">
        <f>COUNTIF($AH$9:$AH$58,"C")</f>
        <v>0</v>
      </c>
      <c r="J62" s="16">
        <f>COUNTIF($AH$9:$AH$58,"D+")</f>
        <v>0</v>
      </c>
      <c r="K62" s="16">
        <f>COUNTIF($AH$9:$AH$58,"D")</f>
        <v>0</v>
      </c>
      <c r="L62" s="16">
        <f>COUNTIF($AH$9:$AH$58,"F")</f>
        <v>0</v>
      </c>
      <c r="M62" s="16">
        <f>COUNTIF($AH$9:$AH$58,"INC")</f>
        <v>0</v>
      </c>
      <c r="N62" s="7" t="s">
        <v>9</v>
      </c>
      <c r="O62" s="7"/>
      <c r="R62" s="22"/>
      <c r="S62" s="22"/>
      <c r="AH62" s="3"/>
      <c r="AI62" s="3"/>
    </row>
    <row r="63" spans="1:35" ht="14.25" customHeight="1">
      <c r="A63" s="25"/>
      <c r="B63" s="25"/>
      <c r="C63" s="25"/>
      <c r="D63" s="25"/>
      <c r="E63" s="2">
        <f aca="true" t="shared" si="36" ref="E63:M63">IF(E62=0,"",(E62*100)/SUM($E$62:$M$62))</f>
      </c>
      <c r="F63" s="2">
        <f t="shared" si="36"/>
      </c>
      <c r="G63" s="2">
        <f t="shared" si="36"/>
      </c>
      <c r="H63" s="2">
        <f t="shared" si="36"/>
      </c>
      <c r="I63" s="2">
        <f t="shared" si="36"/>
      </c>
      <c r="J63" s="2">
        <f t="shared" si="36"/>
      </c>
      <c r="K63" s="2">
        <f t="shared" si="36"/>
      </c>
      <c r="L63" s="2">
        <f t="shared" si="36"/>
      </c>
      <c r="M63" s="2">
        <f t="shared" si="36"/>
      </c>
      <c r="N63" s="7" t="s">
        <v>29</v>
      </c>
      <c r="O63" s="7"/>
      <c r="R63" s="22"/>
      <c r="S63" s="22"/>
      <c r="AH63" s="3"/>
      <c r="AI63" s="3"/>
    </row>
    <row r="64" spans="1:36" ht="12.75" customHeight="1">
      <c r="A64" s="24"/>
      <c r="B64" s="24"/>
      <c r="C64" s="24"/>
      <c r="D64" s="24"/>
      <c r="E64" s="66" t="s">
        <v>47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6" ht="12.75">
      <c r="A65" s="25"/>
      <c r="B65" s="25"/>
      <c r="C65" s="25"/>
      <c r="D65" s="25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</row>
    <row r="66" spans="1:36" ht="12.75">
      <c r="A66" s="25"/>
      <c r="B66" s="25"/>
      <c r="C66" s="25"/>
      <c r="D66" s="25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</row>
    <row r="67" spans="1:36" ht="12.75">
      <c r="A67" s="25"/>
      <c r="B67" s="25"/>
      <c r="C67" s="25"/>
      <c r="D67" s="25"/>
      <c r="E67" s="82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</row>
    <row r="68" spans="1:36" ht="12.75">
      <c r="A68" s="25"/>
      <c r="B68" s="25"/>
      <c r="C68" s="25"/>
      <c r="D68" s="25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</row>
    <row r="69" spans="1:36" ht="12.75">
      <c r="A69" s="25"/>
      <c r="B69" s="25"/>
      <c r="C69" s="25"/>
      <c r="D69" s="25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</row>
    <row r="70" spans="1:36" ht="12.75">
      <c r="A70" s="25"/>
      <c r="B70" s="25"/>
      <c r="C70" s="25"/>
      <c r="D70" s="25"/>
      <c r="E70" s="82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</row>
    <row r="71" spans="1:36" ht="12.75">
      <c r="A71" s="25"/>
      <c r="B71" s="25"/>
      <c r="C71" s="25"/>
      <c r="D71" s="25"/>
      <c r="E71" s="8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9" ht="12.75">
      <c r="A73" s="27"/>
      <c r="B73" s="25"/>
      <c r="C73" s="25"/>
      <c r="D73" s="25"/>
      <c r="E73" s="25"/>
      <c r="F73" s="25"/>
      <c r="G73" s="25"/>
      <c r="H73" s="25"/>
      <c r="I73" s="26"/>
    </row>
    <row r="74" spans="1:8" ht="11.25">
      <c r="A74" s="28"/>
      <c r="B74" s="24"/>
      <c r="C74" s="24"/>
      <c r="D74" s="24"/>
      <c r="E74" s="24"/>
      <c r="F74" s="24"/>
      <c r="G74" s="24"/>
      <c r="H74" s="24"/>
    </row>
    <row r="75" spans="1:8" ht="11.25">
      <c r="A75" s="28"/>
      <c r="B75" s="24"/>
      <c r="C75" s="24"/>
      <c r="D75" s="24"/>
      <c r="E75" s="24"/>
      <c r="F75" s="24"/>
      <c r="G75" s="24"/>
      <c r="H75" s="24"/>
    </row>
    <row r="76" spans="1:8" ht="11.25">
      <c r="A76" s="28"/>
      <c r="B76" s="24"/>
      <c r="C76" s="24"/>
      <c r="D76" s="24"/>
      <c r="E76" s="24"/>
      <c r="F76" s="24"/>
      <c r="G76" s="24"/>
      <c r="H76" s="24"/>
    </row>
    <row r="77" spans="1:8" ht="11.25">
      <c r="A77" s="28"/>
      <c r="B77" s="24"/>
      <c r="C77" s="24"/>
      <c r="D77" s="24"/>
      <c r="E77" s="24"/>
      <c r="F77" s="24"/>
      <c r="G77" s="24"/>
      <c r="H77" s="24"/>
    </row>
    <row r="78" spans="1:8" ht="11.25">
      <c r="A78" s="28"/>
      <c r="B78" s="24"/>
      <c r="C78" s="24"/>
      <c r="D78" s="24"/>
      <c r="E78" s="24"/>
      <c r="F78" s="24"/>
      <c r="G78" s="24"/>
      <c r="H78" s="24"/>
    </row>
    <row r="79" spans="1:8" ht="11.25">
      <c r="A79" s="28"/>
      <c r="B79" s="24"/>
      <c r="C79" s="24"/>
      <c r="D79" s="24"/>
      <c r="E79" s="24"/>
      <c r="F79" s="24"/>
      <c r="G79" s="24"/>
      <c r="H79" s="24"/>
    </row>
    <row r="80" spans="1:8" ht="11.25">
      <c r="A80" s="29"/>
      <c r="B80" s="24"/>
      <c r="C80" s="24"/>
      <c r="D80" s="24"/>
      <c r="E80" s="24"/>
      <c r="F80" s="24"/>
      <c r="G80" s="24"/>
      <c r="H80" s="24"/>
    </row>
  </sheetData>
  <sheetProtection sheet="1" formatCells="0" formatColumns="0" formatRows="0" insertColumns="0" insertRows="0" insertHyperlinks="0" deleteRows="0" sort="0" autoFilter="0" pivotTables="0"/>
  <mergeCells count="31">
    <mergeCell ref="Q1:Q6"/>
    <mergeCell ref="AD1:AD6"/>
    <mergeCell ref="U1:U6"/>
    <mergeCell ref="AA1:AA6"/>
    <mergeCell ref="Y1:Y6"/>
    <mergeCell ref="V1:V6"/>
    <mergeCell ref="AB1:AB6"/>
    <mergeCell ref="A5:A6"/>
    <mergeCell ref="E1:N2"/>
    <mergeCell ref="C5:D6"/>
    <mergeCell ref="E6:N6"/>
    <mergeCell ref="E65:AJ71"/>
    <mergeCell ref="AE1:AE6"/>
    <mergeCell ref="AH1:AH6"/>
    <mergeCell ref="AJ1:AJ6"/>
    <mergeCell ref="AA8:AJ8"/>
    <mergeCell ref="E4:N4"/>
    <mergeCell ref="AF2:AF5"/>
    <mergeCell ref="AG2:AG5"/>
    <mergeCell ref="S1:S6"/>
    <mergeCell ref="Z1:Z6"/>
    <mergeCell ref="E64:AJ64"/>
    <mergeCell ref="AC1:AC6"/>
    <mergeCell ref="O1:O6"/>
    <mergeCell ref="P1:P6"/>
    <mergeCell ref="AI1:AI6"/>
    <mergeCell ref="E60:M60"/>
    <mergeCell ref="W1:W6"/>
    <mergeCell ref="X1:X6"/>
    <mergeCell ref="T1:T6"/>
    <mergeCell ref="R1:R6"/>
  </mergeCells>
  <conditionalFormatting sqref="AG9:AI59">
    <cfRule type="cellIs" priority="1" dxfId="0" operator="equal" stopIfTrue="1">
      <formula>"F"</formula>
    </cfRule>
    <cfRule type="cellIs" priority="2" dxfId="0" operator="equal" stopIfTrue="1">
      <formula>"I"</formula>
    </cfRule>
  </conditionalFormatting>
  <conditionalFormatting sqref="AA8:AJ8">
    <cfRule type="cellIs" priority="3" dxfId="1" operator="equal" stopIfTrue="1">
      <formula>"PERCENTAGE SUM=100%"</formula>
    </cfRule>
    <cfRule type="cellIs" priority="4" dxfId="2" operator="equal" stopIfTrue="1">
      <formula>"REVISE PERCENTAGES"</formula>
    </cfRule>
  </conditionalFormatting>
  <dataValidations count="2">
    <dataValidation type="list" allowBlank="1" showInputMessage="1" showErrorMessage="1" sqref="O9:O59 AI9:AI59">
      <formula1>$AQ$8:$AQ$9</formula1>
    </dataValidation>
    <dataValidation type="whole" allowBlank="1" showInputMessage="1" showErrorMessage="1" errorTitle="Attendance Penalty" error="Mark points to be deducted from final grade as a positive whole number" sqref="AD9:AD59">
      <formula1>0</formula1>
      <formula2>100</formula2>
    </dataValidation>
  </dataValidations>
  <printOptions horizontalCentered="1"/>
  <pageMargins left="0.5" right="0.5" top="1.01" bottom="0.5" header="0.6" footer="0.5"/>
  <pageSetup horizontalDpi="600" verticalDpi="600" orientation="landscape" scale="91" r:id="rId5"/>
  <headerFooter alignWithMargins="0">
    <oddHeader>&amp;L&amp;G&amp;CCOURSE ACADEMIC RECORD&amp;RPAGE &amp;P OF &amp;N</oddHeader>
  </headerFooter>
  <rowBreaks count="1" manualBreakCount="1">
    <brk id="27" max="19" man="1"/>
  </rowBreaks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Q80"/>
  <sheetViews>
    <sheetView showGridLines="0" zoomScaleSheetLayoutView="100" workbookViewId="0" topLeftCell="A1">
      <selection activeCell="C9" sqref="C9"/>
    </sheetView>
  </sheetViews>
  <sheetFormatPr defaultColWidth="9.140625" defaultRowHeight="12.75"/>
  <cols>
    <col min="1" max="1" width="2.421875" style="3" customWidth="1"/>
    <col min="2" max="2" width="0.2890625" style="26" hidden="1" customWidth="1"/>
    <col min="3" max="4" width="20.57421875" style="3" customWidth="1"/>
    <col min="5" max="15" width="4.8515625" style="3" customWidth="1"/>
    <col min="16" max="28" width="4.8515625" style="3" hidden="1" customWidth="1"/>
    <col min="29" max="31" width="4.8515625" style="3" customWidth="1"/>
    <col min="32" max="32" width="5.8515625" style="64" hidden="1" customWidth="1"/>
    <col min="33" max="33" width="4.8515625" style="64" hidden="1" customWidth="1"/>
    <col min="34" max="35" width="4.8515625" style="22" customWidth="1"/>
    <col min="36" max="36" width="10.7109375" style="3" customWidth="1"/>
    <col min="37" max="16384" width="9.140625" style="3" customWidth="1"/>
  </cols>
  <sheetData>
    <row r="1" spans="1:36" ht="12.75" customHeight="1">
      <c r="A1" s="8"/>
      <c r="B1" s="51"/>
      <c r="C1" s="34" t="s">
        <v>15</v>
      </c>
      <c r="D1" s="10"/>
      <c r="E1" s="97" t="s">
        <v>4</v>
      </c>
      <c r="F1" s="98"/>
      <c r="G1" s="98"/>
      <c r="H1" s="98"/>
      <c r="I1" s="98"/>
      <c r="J1" s="98"/>
      <c r="K1" s="98"/>
      <c r="L1" s="98"/>
      <c r="M1" s="98"/>
      <c r="N1" s="98"/>
      <c r="O1" s="70" t="s">
        <v>31</v>
      </c>
      <c r="P1" s="73" t="s">
        <v>33</v>
      </c>
      <c r="Q1" s="73" t="s">
        <v>34</v>
      </c>
      <c r="R1" s="73" t="s">
        <v>35</v>
      </c>
      <c r="S1" s="73" t="s">
        <v>36</v>
      </c>
      <c r="T1" s="73" t="s">
        <v>37</v>
      </c>
      <c r="U1" s="73" t="s">
        <v>38</v>
      </c>
      <c r="V1" s="73" t="s">
        <v>39</v>
      </c>
      <c r="W1" s="73" t="s">
        <v>40</v>
      </c>
      <c r="X1" s="73" t="s">
        <v>41</v>
      </c>
      <c r="Y1" s="73" t="s">
        <v>42</v>
      </c>
      <c r="Z1" s="93" t="s">
        <v>32</v>
      </c>
      <c r="AA1" s="101" t="s">
        <v>24</v>
      </c>
      <c r="AB1" s="93" t="s">
        <v>30</v>
      </c>
      <c r="AC1" s="67" t="s">
        <v>43</v>
      </c>
      <c r="AD1" s="76" t="s">
        <v>6</v>
      </c>
      <c r="AE1" s="76" t="s">
        <v>44</v>
      </c>
      <c r="AF1" s="33"/>
      <c r="AG1" s="33"/>
      <c r="AH1" s="76" t="s">
        <v>45</v>
      </c>
      <c r="AI1" s="76" t="s">
        <v>46</v>
      </c>
      <c r="AJ1" s="76" t="s">
        <v>20</v>
      </c>
    </row>
    <row r="2" spans="1:36" ht="11.25" customHeight="1">
      <c r="A2" s="8"/>
      <c r="B2" s="51"/>
      <c r="C2" s="34" t="s">
        <v>16</v>
      </c>
      <c r="D2" s="10"/>
      <c r="E2" s="98"/>
      <c r="F2" s="98"/>
      <c r="G2" s="98"/>
      <c r="H2" s="98"/>
      <c r="I2" s="98"/>
      <c r="J2" s="98"/>
      <c r="K2" s="98"/>
      <c r="L2" s="98"/>
      <c r="M2" s="98"/>
      <c r="N2" s="98"/>
      <c r="O2" s="71"/>
      <c r="P2" s="74"/>
      <c r="Q2" s="74"/>
      <c r="R2" s="74"/>
      <c r="S2" s="74"/>
      <c r="T2" s="74"/>
      <c r="U2" s="74"/>
      <c r="V2" s="74"/>
      <c r="W2" s="74"/>
      <c r="X2" s="74"/>
      <c r="Y2" s="74"/>
      <c r="Z2" s="94"/>
      <c r="AA2" s="102"/>
      <c r="AB2" s="103"/>
      <c r="AC2" s="68"/>
      <c r="AD2" s="88"/>
      <c r="AE2" s="88"/>
      <c r="AF2" s="91" t="s">
        <v>14</v>
      </c>
      <c r="AG2" s="91" t="s">
        <v>14</v>
      </c>
      <c r="AH2" s="88"/>
      <c r="AI2" s="77"/>
      <c r="AJ2" s="88"/>
    </row>
    <row r="3" spans="1:36" ht="11.25" customHeight="1">
      <c r="A3" s="8"/>
      <c r="B3" s="51"/>
      <c r="C3" s="34" t="s">
        <v>17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71"/>
      <c r="P3" s="74"/>
      <c r="Q3" s="74"/>
      <c r="R3" s="74"/>
      <c r="S3" s="74"/>
      <c r="T3" s="74"/>
      <c r="U3" s="74"/>
      <c r="V3" s="74"/>
      <c r="W3" s="74"/>
      <c r="X3" s="74"/>
      <c r="Y3" s="74"/>
      <c r="Z3" s="94"/>
      <c r="AA3" s="102"/>
      <c r="AB3" s="103"/>
      <c r="AC3" s="68"/>
      <c r="AD3" s="88"/>
      <c r="AE3" s="88"/>
      <c r="AF3" s="92"/>
      <c r="AG3" s="92"/>
      <c r="AH3" s="88"/>
      <c r="AI3" s="77"/>
      <c r="AJ3" s="88"/>
    </row>
    <row r="4" spans="1:36" ht="11.25">
      <c r="A4" s="8"/>
      <c r="B4" s="51"/>
      <c r="C4" s="34" t="s">
        <v>18</v>
      </c>
      <c r="D4" s="12"/>
      <c r="E4" s="89" t="s">
        <v>5</v>
      </c>
      <c r="F4" s="90"/>
      <c r="G4" s="90"/>
      <c r="H4" s="90"/>
      <c r="I4" s="90"/>
      <c r="J4" s="90"/>
      <c r="K4" s="90"/>
      <c r="L4" s="90"/>
      <c r="M4" s="90"/>
      <c r="N4" s="90"/>
      <c r="O4" s="71"/>
      <c r="P4" s="74"/>
      <c r="Q4" s="74"/>
      <c r="R4" s="74"/>
      <c r="S4" s="74"/>
      <c r="T4" s="74"/>
      <c r="U4" s="74"/>
      <c r="V4" s="74"/>
      <c r="W4" s="74"/>
      <c r="X4" s="74"/>
      <c r="Y4" s="74"/>
      <c r="Z4" s="94"/>
      <c r="AA4" s="102"/>
      <c r="AB4" s="103"/>
      <c r="AC4" s="68"/>
      <c r="AD4" s="88"/>
      <c r="AE4" s="88"/>
      <c r="AF4" s="92"/>
      <c r="AG4" s="92"/>
      <c r="AH4" s="88"/>
      <c r="AI4" s="77"/>
      <c r="AJ4" s="88"/>
    </row>
    <row r="5" spans="1:38" ht="45" customHeight="1">
      <c r="A5" s="96"/>
      <c r="B5" s="52"/>
      <c r="C5" s="99" t="s">
        <v>19</v>
      </c>
      <c r="D5" s="99"/>
      <c r="E5" s="13"/>
      <c r="F5" s="13"/>
      <c r="G5" s="13"/>
      <c r="H5" s="13"/>
      <c r="I5" s="13"/>
      <c r="J5" s="13"/>
      <c r="K5" s="13"/>
      <c r="L5" s="13"/>
      <c r="M5" s="13"/>
      <c r="N5" s="13"/>
      <c r="O5" s="71"/>
      <c r="P5" s="74"/>
      <c r="Q5" s="74"/>
      <c r="R5" s="74"/>
      <c r="S5" s="74"/>
      <c r="T5" s="74"/>
      <c r="U5" s="74"/>
      <c r="V5" s="74"/>
      <c r="W5" s="74"/>
      <c r="X5" s="74"/>
      <c r="Y5" s="74"/>
      <c r="Z5" s="94"/>
      <c r="AA5" s="102"/>
      <c r="AB5" s="103"/>
      <c r="AC5" s="68"/>
      <c r="AD5" s="88"/>
      <c r="AE5" s="88"/>
      <c r="AF5" s="92"/>
      <c r="AG5" s="92"/>
      <c r="AH5" s="88"/>
      <c r="AI5" s="77"/>
      <c r="AJ5" s="88"/>
      <c r="AK5" s="14"/>
      <c r="AL5" s="14"/>
    </row>
    <row r="6" spans="1:36" ht="10.5" customHeight="1">
      <c r="A6" s="96"/>
      <c r="B6" s="52"/>
      <c r="C6" s="99"/>
      <c r="D6" s="99"/>
      <c r="E6" s="100" t="s">
        <v>3</v>
      </c>
      <c r="F6" s="100"/>
      <c r="G6" s="100"/>
      <c r="H6" s="100"/>
      <c r="I6" s="100"/>
      <c r="J6" s="100"/>
      <c r="K6" s="100"/>
      <c r="L6" s="100"/>
      <c r="M6" s="100"/>
      <c r="N6" s="100"/>
      <c r="O6" s="72"/>
      <c r="P6" s="75"/>
      <c r="Q6" s="75"/>
      <c r="R6" s="75"/>
      <c r="S6" s="75"/>
      <c r="T6" s="75"/>
      <c r="U6" s="75"/>
      <c r="V6" s="75"/>
      <c r="W6" s="75"/>
      <c r="X6" s="75"/>
      <c r="Y6" s="75"/>
      <c r="Z6" s="95"/>
      <c r="AA6" s="102"/>
      <c r="AB6" s="104"/>
      <c r="AC6" s="69"/>
      <c r="AD6" s="77"/>
      <c r="AE6" s="77"/>
      <c r="AF6" s="33"/>
      <c r="AG6" s="33"/>
      <c r="AH6" s="77"/>
      <c r="AI6" s="77"/>
      <c r="AJ6" s="77"/>
    </row>
    <row r="7" spans="1:36" ht="0.75" customHeight="1" hidden="1">
      <c r="A7" s="35"/>
      <c r="B7" s="23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41"/>
      <c r="AB7" s="42"/>
      <c r="AC7" s="43"/>
      <c r="AD7" s="42"/>
      <c r="AE7" s="42"/>
      <c r="AF7" s="58"/>
      <c r="AG7" s="58"/>
      <c r="AH7" s="42"/>
      <c r="AI7" s="42"/>
      <c r="AJ7" s="42"/>
    </row>
    <row r="8" spans="1:43" ht="20.25" customHeight="1">
      <c r="A8" s="16" t="s">
        <v>0</v>
      </c>
      <c r="B8" s="53"/>
      <c r="C8" s="16" t="s">
        <v>1</v>
      </c>
      <c r="D8" s="16" t="s">
        <v>2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9" t="str">
        <f>IF(AND(E8="",F8="",G8="",H8="",I8="",J8="",K8="",L8="",M8="",N8=""),"",IF(SUM(E8:N8)&lt;&gt;100,"REVISE PERCENTAGES","PERCENTAGE SUM=100%"))</f>
        <v>PERCENTAGE SUM=100%</v>
      </c>
      <c r="AB8" s="89"/>
      <c r="AC8" s="89"/>
      <c r="AD8" s="89"/>
      <c r="AE8" s="89"/>
      <c r="AF8" s="89"/>
      <c r="AG8" s="89"/>
      <c r="AH8" s="89"/>
      <c r="AI8" s="89"/>
      <c r="AJ8" s="89"/>
      <c r="AQ8" s="65" t="s">
        <v>26</v>
      </c>
    </row>
    <row r="9" spans="1:43" ht="19.5" customHeight="1">
      <c r="A9" s="31">
        <v>1</v>
      </c>
      <c r="B9" s="54"/>
      <c r="C9" s="17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1">
        <f aca="true" t="shared" si="0" ref="P9:P40">IF(AND($E$8&gt;0,E9="M"),"INC","")</f>
      </c>
      <c r="Q9" s="31">
        <f aca="true" t="shared" si="1" ref="Q9:Q40">IF(AND($F$8&gt;0,F9="M"),"INC","")</f>
      </c>
      <c r="R9" s="31">
        <f aca="true" t="shared" si="2" ref="R9:R40">IF(AND($G$8&gt;0,G9="M"),"INC","")</f>
      </c>
      <c r="S9" s="31">
        <f aca="true" t="shared" si="3" ref="S9:S40">IF(AND($H$8&gt;0,H9="M"),"INC","")</f>
      </c>
      <c r="T9" s="31">
        <f aca="true" t="shared" si="4" ref="T9:T40">IF(AND($I$8&gt;0,I9="M"),"INC","")</f>
      </c>
      <c r="U9" s="31">
        <f aca="true" t="shared" si="5" ref="U9:U40">IF(AND($J$8&gt;0,J9="M"),"INC","")</f>
      </c>
      <c r="V9" s="31">
        <f aca="true" t="shared" si="6" ref="V9:V40">IF(AND($K$8&gt;0,K9="M"),"INC","")</f>
      </c>
      <c r="W9" s="31">
        <f aca="true" t="shared" si="7" ref="W9:W40">IF(AND($L$8&gt;0,L9="M"),"INC","")</f>
      </c>
      <c r="X9" s="31">
        <f aca="true" t="shared" si="8" ref="X9:X40">IF(AND($M$8&gt;0,M9="M"),"INC","")</f>
      </c>
      <c r="Y9" s="31">
        <f aca="true" t="shared" si="9" ref="Y9:Y40">IF(AND($N$8&gt;0,N9="M"),"INC","")</f>
      </c>
      <c r="Z9" s="31">
        <f aca="true" t="shared" si="10" ref="Z9:Z40">IF(OR(P9="INC",Q9="INC",R9="INC",S9="INC",T9="INC",U9="INC",V9="INC",W9="INC",X9="INC",Y9="INC"),"INC","")</f>
      </c>
      <c r="AA9" s="18">
        <f aca="true" t="shared" si="11" ref="AA9:AA40">IF(AND(E9="",F9="",G9="",H9="",I9="",J9="",K9="",L9="",M9="",N9=""),"",(E9*$E$8/100)+(F9*$F$8/100)+(G9*$G$8/100)+(H9*$H$8/100)+(I9*$I$8/100)+(J9*$J$8/100)+(K9*$K$8/100)+(L9*$L$8/100)+(M9*$M$8/100)+(N9*$N$8/100))</f>
      </c>
      <c r="AB9" s="19">
        <f aca="true" t="shared" si="12" ref="AB9:AB40">IF(Z9="INC","INC",AA9)</f>
      </c>
      <c r="AC9" s="19">
        <f aca="true" t="shared" si="13" ref="AC9:AC40">IF(O9="Y",AB9,"")</f>
      </c>
      <c r="AD9" s="9"/>
      <c r="AE9" s="19">
        <f aca="true" t="shared" si="14" ref="AE9:AE40">IF(AC9="","",IF(AC9="INC","INC",(AC9-AD9)))</f>
      </c>
      <c r="AF9" s="59">
        <f aca="true" t="shared" si="15" ref="AF9:AF40">IF(AA9="","")</f>
      </c>
      <c r="AG9" s="60" t="str">
        <f aca="true" t="shared" si="16" ref="AG9:AG40">IF(AE9="INC","INC",IF(AE9&gt;=89.45,"A",IF(AE9&gt;=84.45,"B+",IF(AE9&gt;=79.45,"B",IF(AE9&gt;=74.45,"C+",IF(AE9&gt;=69.45,"C",IF(AE9&gt;=64.45,"D+",IF(AE9&gt;=59.45,"D","F"))))))))</f>
        <v>A</v>
      </c>
      <c r="AH9" s="20">
        <f aca="true" t="shared" si="17" ref="AH9:AH40">IF(AC9="","",IF(AG9="INC","INC",AG9))</f>
      </c>
      <c r="AI9" s="32"/>
      <c r="AJ9" s="21"/>
      <c r="AQ9" s="65" t="s">
        <v>27</v>
      </c>
    </row>
    <row r="10" spans="1:36" ht="19.5" customHeight="1">
      <c r="A10" s="31">
        <v>2</v>
      </c>
      <c r="B10" s="54"/>
      <c r="C10" s="17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1">
        <f t="shared" si="0"/>
      </c>
      <c r="Q10" s="31">
        <f t="shared" si="1"/>
      </c>
      <c r="R10" s="31">
        <f t="shared" si="2"/>
      </c>
      <c r="S10" s="31">
        <f t="shared" si="3"/>
      </c>
      <c r="T10" s="31">
        <f t="shared" si="4"/>
      </c>
      <c r="U10" s="31">
        <f t="shared" si="5"/>
      </c>
      <c r="V10" s="31">
        <f t="shared" si="6"/>
      </c>
      <c r="W10" s="31">
        <f t="shared" si="7"/>
      </c>
      <c r="X10" s="31">
        <f t="shared" si="8"/>
      </c>
      <c r="Y10" s="31">
        <f t="shared" si="9"/>
      </c>
      <c r="Z10" s="31">
        <f t="shared" si="10"/>
      </c>
      <c r="AA10" s="18">
        <f t="shared" si="11"/>
      </c>
      <c r="AB10" s="19">
        <f t="shared" si="12"/>
      </c>
      <c r="AC10" s="19">
        <f t="shared" si="13"/>
      </c>
      <c r="AD10" s="9"/>
      <c r="AE10" s="19">
        <f t="shared" si="14"/>
      </c>
      <c r="AF10" s="59">
        <f t="shared" si="15"/>
      </c>
      <c r="AG10" s="60" t="str">
        <f t="shared" si="16"/>
        <v>A</v>
      </c>
      <c r="AH10" s="20">
        <f t="shared" si="17"/>
      </c>
      <c r="AI10" s="32"/>
      <c r="AJ10" s="21"/>
    </row>
    <row r="11" spans="1:36" ht="19.5" customHeight="1">
      <c r="A11" s="31">
        <v>3</v>
      </c>
      <c r="B11" s="54"/>
      <c r="C11" s="17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1">
        <f t="shared" si="0"/>
      </c>
      <c r="Q11" s="31">
        <f t="shared" si="1"/>
      </c>
      <c r="R11" s="31">
        <f t="shared" si="2"/>
      </c>
      <c r="S11" s="31">
        <f t="shared" si="3"/>
      </c>
      <c r="T11" s="31">
        <f t="shared" si="4"/>
      </c>
      <c r="U11" s="31">
        <f t="shared" si="5"/>
      </c>
      <c r="V11" s="31">
        <f t="shared" si="6"/>
      </c>
      <c r="W11" s="31">
        <f t="shared" si="7"/>
      </c>
      <c r="X11" s="31">
        <f t="shared" si="8"/>
      </c>
      <c r="Y11" s="31">
        <f t="shared" si="9"/>
      </c>
      <c r="Z11" s="31">
        <f t="shared" si="10"/>
      </c>
      <c r="AA11" s="18">
        <f t="shared" si="11"/>
      </c>
      <c r="AB11" s="19">
        <f t="shared" si="12"/>
      </c>
      <c r="AC11" s="19">
        <f t="shared" si="13"/>
      </c>
      <c r="AD11" s="9"/>
      <c r="AE11" s="19">
        <f t="shared" si="14"/>
      </c>
      <c r="AF11" s="59">
        <f t="shared" si="15"/>
      </c>
      <c r="AG11" s="60" t="str">
        <f t="shared" si="16"/>
        <v>A</v>
      </c>
      <c r="AH11" s="20">
        <f t="shared" si="17"/>
      </c>
      <c r="AI11" s="32"/>
      <c r="AJ11" s="21"/>
    </row>
    <row r="12" spans="1:36" ht="19.5" customHeight="1">
      <c r="A12" s="31">
        <v>4</v>
      </c>
      <c r="B12" s="54"/>
      <c r="C12" s="17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1">
        <f t="shared" si="0"/>
      </c>
      <c r="Q12" s="31">
        <f t="shared" si="1"/>
      </c>
      <c r="R12" s="31">
        <f t="shared" si="2"/>
      </c>
      <c r="S12" s="31">
        <f t="shared" si="3"/>
      </c>
      <c r="T12" s="31">
        <f t="shared" si="4"/>
      </c>
      <c r="U12" s="31">
        <f t="shared" si="5"/>
      </c>
      <c r="V12" s="31">
        <f t="shared" si="6"/>
      </c>
      <c r="W12" s="31">
        <f t="shared" si="7"/>
      </c>
      <c r="X12" s="31">
        <f t="shared" si="8"/>
      </c>
      <c r="Y12" s="31">
        <f t="shared" si="9"/>
      </c>
      <c r="Z12" s="31">
        <f t="shared" si="10"/>
      </c>
      <c r="AA12" s="18">
        <f t="shared" si="11"/>
      </c>
      <c r="AB12" s="19">
        <f t="shared" si="12"/>
      </c>
      <c r="AC12" s="19">
        <f t="shared" si="13"/>
      </c>
      <c r="AD12" s="9"/>
      <c r="AE12" s="19">
        <f t="shared" si="14"/>
      </c>
      <c r="AF12" s="59">
        <f t="shared" si="15"/>
      </c>
      <c r="AG12" s="60" t="str">
        <f t="shared" si="16"/>
        <v>A</v>
      </c>
      <c r="AH12" s="20">
        <f t="shared" si="17"/>
      </c>
      <c r="AI12" s="32"/>
      <c r="AJ12" s="21"/>
    </row>
    <row r="13" spans="1:36" ht="19.5" customHeight="1">
      <c r="A13" s="31">
        <v>5</v>
      </c>
      <c r="B13" s="54"/>
      <c r="C13" s="17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1">
        <f t="shared" si="0"/>
      </c>
      <c r="Q13" s="31">
        <f t="shared" si="1"/>
      </c>
      <c r="R13" s="31">
        <f t="shared" si="2"/>
      </c>
      <c r="S13" s="31">
        <f t="shared" si="3"/>
      </c>
      <c r="T13" s="31">
        <f t="shared" si="4"/>
      </c>
      <c r="U13" s="31">
        <f t="shared" si="5"/>
      </c>
      <c r="V13" s="31">
        <f t="shared" si="6"/>
      </c>
      <c r="W13" s="31">
        <f t="shared" si="7"/>
      </c>
      <c r="X13" s="31">
        <f t="shared" si="8"/>
      </c>
      <c r="Y13" s="31">
        <f t="shared" si="9"/>
      </c>
      <c r="Z13" s="31">
        <f t="shared" si="10"/>
      </c>
      <c r="AA13" s="18">
        <f t="shared" si="11"/>
      </c>
      <c r="AB13" s="19">
        <f t="shared" si="12"/>
      </c>
      <c r="AC13" s="19">
        <f t="shared" si="13"/>
      </c>
      <c r="AD13" s="9"/>
      <c r="AE13" s="19">
        <f t="shared" si="14"/>
      </c>
      <c r="AF13" s="59">
        <f t="shared" si="15"/>
      </c>
      <c r="AG13" s="60" t="str">
        <f t="shared" si="16"/>
        <v>A</v>
      </c>
      <c r="AH13" s="20">
        <f t="shared" si="17"/>
      </c>
      <c r="AI13" s="32"/>
      <c r="AJ13" s="21"/>
    </row>
    <row r="14" spans="1:36" ht="19.5" customHeight="1">
      <c r="A14" s="31">
        <v>6</v>
      </c>
      <c r="B14" s="54"/>
      <c r="C14" s="17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  <c r="V14" s="31">
        <f t="shared" si="6"/>
      </c>
      <c r="W14" s="31">
        <f t="shared" si="7"/>
      </c>
      <c r="X14" s="31">
        <f t="shared" si="8"/>
      </c>
      <c r="Y14" s="31">
        <f t="shared" si="9"/>
      </c>
      <c r="Z14" s="31">
        <f t="shared" si="10"/>
      </c>
      <c r="AA14" s="18">
        <f t="shared" si="11"/>
      </c>
      <c r="AB14" s="19">
        <f t="shared" si="12"/>
      </c>
      <c r="AC14" s="19">
        <f t="shared" si="13"/>
      </c>
      <c r="AD14" s="9"/>
      <c r="AE14" s="19">
        <f t="shared" si="14"/>
      </c>
      <c r="AF14" s="59">
        <f t="shared" si="15"/>
      </c>
      <c r="AG14" s="60" t="str">
        <f t="shared" si="16"/>
        <v>A</v>
      </c>
      <c r="AH14" s="20">
        <f t="shared" si="17"/>
      </c>
      <c r="AI14" s="32"/>
      <c r="AJ14" s="21"/>
    </row>
    <row r="15" spans="1:36" ht="19.5" customHeight="1">
      <c r="A15" s="31">
        <v>7</v>
      </c>
      <c r="B15" s="54"/>
      <c r="C15" s="17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  <c r="V15" s="31">
        <f t="shared" si="6"/>
      </c>
      <c r="W15" s="31">
        <f t="shared" si="7"/>
      </c>
      <c r="X15" s="31">
        <f t="shared" si="8"/>
      </c>
      <c r="Y15" s="31">
        <f t="shared" si="9"/>
      </c>
      <c r="Z15" s="31">
        <f t="shared" si="10"/>
      </c>
      <c r="AA15" s="18">
        <f t="shared" si="11"/>
      </c>
      <c r="AB15" s="19">
        <f t="shared" si="12"/>
      </c>
      <c r="AC15" s="19">
        <f t="shared" si="13"/>
      </c>
      <c r="AD15" s="9"/>
      <c r="AE15" s="19">
        <f t="shared" si="14"/>
      </c>
      <c r="AF15" s="59">
        <f t="shared" si="15"/>
      </c>
      <c r="AG15" s="60" t="str">
        <f t="shared" si="16"/>
        <v>A</v>
      </c>
      <c r="AH15" s="20">
        <f t="shared" si="17"/>
      </c>
      <c r="AI15" s="32"/>
      <c r="AJ15" s="21"/>
    </row>
    <row r="16" spans="1:36" ht="19.5" customHeight="1">
      <c r="A16" s="31">
        <v>8</v>
      </c>
      <c r="B16" s="54"/>
      <c r="C16" s="17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  <c r="V16" s="31">
        <f t="shared" si="6"/>
      </c>
      <c r="W16" s="31">
        <f t="shared" si="7"/>
      </c>
      <c r="X16" s="31">
        <f t="shared" si="8"/>
      </c>
      <c r="Y16" s="31">
        <f t="shared" si="9"/>
      </c>
      <c r="Z16" s="31">
        <f t="shared" si="10"/>
      </c>
      <c r="AA16" s="18">
        <f t="shared" si="11"/>
      </c>
      <c r="AB16" s="19">
        <f t="shared" si="12"/>
      </c>
      <c r="AC16" s="19">
        <f t="shared" si="13"/>
      </c>
      <c r="AD16" s="9"/>
      <c r="AE16" s="19">
        <f t="shared" si="14"/>
      </c>
      <c r="AF16" s="59">
        <f t="shared" si="15"/>
      </c>
      <c r="AG16" s="60" t="str">
        <f t="shared" si="16"/>
        <v>A</v>
      </c>
      <c r="AH16" s="20">
        <f t="shared" si="17"/>
      </c>
      <c r="AI16" s="32"/>
      <c r="AJ16" s="21"/>
    </row>
    <row r="17" spans="1:36" ht="19.5" customHeight="1">
      <c r="A17" s="31">
        <v>9</v>
      </c>
      <c r="B17" s="54"/>
      <c r="C17" s="17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  <c r="V17" s="31">
        <f t="shared" si="6"/>
      </c>
      <c r="W17" s="31">
        <f t="shared" si="7"/>
      </c>
      <c r="X17" s="31">
        <f t="shared" si="8"/>
      </c>
      <c r="Y17" s="31">
        <f t="shared" si="9"/>
      </c>
      <c r="Z17" s="31">
        <f t="shared" si="10"/>
      </c>
      <c r="AA17" s="18">
        <f t="shared" si="11"/>
      </c>
      <c r="AB17" s="19">
        <f t="shared" si="12"/>
      </c>
      <c r="AC17" s="19">
        <f t="shared" si="13"/>
      </c>
      <c r="AD17" s="9"/>
      <c r="AE17" s="19">
        <f t="shared" si="14"/>
      </c>
      <c r="AF17" s="59">
        <f t="shared" si="15"/>
      </c>
      <c r="AG17" s="60" t="str">
        <f t="shared" si="16"/>
        <v>A</v>
      </c>
      <c r="AH17" s="20">
        <f t="shared" si="17"/>
      </c>
      <c r="AI17" s="32"/>
      <c r="AJ17" s="21"/>
    </row>
    <row r="18" spans="1:36" ht="19.5" customHeight="1">
      <c r="A18" s="31">
        <v>10</v>
      </c>
      <c r="B18" s="54"/>
      <c r="C18" s="17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  <c r="V18" s="31">
        <f t="shared" si="6"/>
      </c>
      <c r="W18" s="31">
        <f t="shared" si="7"/>
      </c>
      <c r="X18" s="31">
        <f t="shared" si="8"/>
      </c>
      <c r="Y18" s="31">
        <f t="shared" si="9"/>
      </c>
      <c r="Z18" s="31">
        <f t="shared" si="10"/>
      </c>
      <c r="AA18" s="18">
        <f t="shared" si="11"/>
      </c>
      <c r="AB18" s="19">
        <f t="shared" si="12"/>
      </c>
      <c r="AC18" s="19">
        <f t="shared" si="13"/>
      </c>
      <c r="AD18" s="9"/>
      <c r="AE18" s="19">
        <f t="shared" si="14"/>
      </c>
      <c r="AF18" s="59">
        <f t="shared" si="15"/>
      </c>
      <c r="AG18" s="60" t="str">
        <f t="shared" si="16"/>
        <v>A</v>
      </c>
      <c r="AH18" s="20">
        <f t="shared" si="17"/>
      </c>
      <c r="AI18" s="32"/>
      <c r="AJ18" s="21"/>
    </row>
    <row r="19" spans="1:36" ht="19.5" customHeight="1">
      <c r="A19" s="31">
        <v>11</v>
      </c>
      <c r="B19" s="54"/>
      <c r="C19" s="17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  <c r="V19" s="31">
        <f t="shared" si="6"/>
      </c>
      <c r="W19" s="31">
        <f t="shared" si="7"/>
      </c>
      <c r="X19" s="31">
        <f t="shared" si="8"/>
      </c>
      <c r="Y19" s="31">
        <f t="shared" si="9"/>
      </c>
      <c r="Z19" s="31">
        <f t="shared" si="10"/>
      </c>
      <c r="AA19" s="18">
        <f t="shared" si="11"/>
      </c>
      <c r="AB19" s="19">
        <f t="shared" si="12"/>
      </c>
      <c r="AC19" s="19">
        <f t="shared" si="13"/>
      </c>
      <c r="AD19" s="9"/>
      <c r="AE19" s="19">
        <f t="shared" si="14"/>
      </c>
      <c r="AF19" s="59">
        <f t="shared" si="15"/>
      </c>
      <c r="AG19" s="60" t="str">
        <f t="shared" si="16"/>
        <v>A</v>
      </c>
      <c r="AH19" s="20">
        <f t="shared" si="17"/>
      </c>
      <c r="AI19" s="32"/>
      <c r="AJ19" s="21"/>
    </row>
    <row r="20" spans="1:36" ht="19.5" customHeight="1">
      <c r="A20" s="31">
        <v>12</v>
      </c>
      <c r="B20" s="54"/>
      <c r="C20" s="17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  <c r="V20" s="31">
        <f t="shared" si="6"/>
      </c>
      <c r="W20" s="31">
        <f t="shared" si="7"/>
      </c>
      <c r="X20" s="31">
        <f t="shared" si="8"/>
      </c>
      <c r="Y20" s="31">
        <f t="shared" si="9"/>
      </c>
      <c r="Z20" s="31">
        <f t="shared" si="10"/>
      </c>
      <c r="AA20" s="18">
        <f t="shared" si="11"/>
      </c>
      <c r="AB20" s="19">
        <f t="shared" si="12"/>
      </c>
      <c r="AC20" s="19">
        <f t="shared" si="13"/>
      </c>
      <c r="AD20" s="9"/>
      <c r="AE20" s="19">
        <f t="shared" si="14"/>
      </c>
      <c r="AF20" s="59">
        <f t="shared" si="15"/>
      </c>
      <c r="AG20" s="60" t="str">
        <f t="shared" si="16"/>
        <v>A</v>
      </c>
      <c r="AH20" s="20">
        <f t="shared" si="17"/>
      </c>
      <c r="AI20" s="32"/>
      <c r="AJ20" s="21"/>
    </row>
    <row r="21" spans="1:36" ht="19.5" customHeight="1">
      <c r="A21" s="31">
        <v>13</v>
      </c>
      <c r="B21" s="54"/>
      <c r="C21" s="17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  <c r="V21" s="31">
        <f t="shared" si="6"/>
      </c>
      <c r="W21" s="31">
        <f t="shared" si="7"/>
      </c>
      <c r="X21" s="31">
        <f t="shared" si="8"/>
      </c>
      <c r="Y21" s="31">
        <f t="shared" si="9"/>
      </c>
      <c r="Z21" s="31">
        <f t="shared" si="10"/>
      </c>
      <c r="AA21" s="18">
        <f t="shared" si="11"/>
      </c>
      <c r="AB21" s="19">
        <f t="shared" si="12"/>
      </c>
      <c r="AC21" s="19">
        <f t="shared" si="13"/>
      </c>
      <c r="AD21" s="9"/>
      <c r="AE21" s="19">
        <f t="shared" si="14"/>
      </c>
      <c r="AF21" s="59">
        <f t="shared" si="15"/>
      </c>
      <c r="AG21" s="60" t="str">
        <f t="shared" si="16"/>
        <v>A</v>
      </c>
      <c r="AH21" s="20">
        <f t="shared" si="17"/>
      </c>
      <c r="AI21" s="32"/>
      <c r="AJ21" s="21"/>
    </row>
    <row r="22" spans="1:36" ht="19.5" customHeight="1">
      <c r="A22" s="31">
        <v>14</v>
      </c>
      <c r="B22" s="54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  <c r="V22" s="31">
        <f t="shared" si="6"/>
      </c>
      <c r="W22" s="31">
        <f t="shared" si="7"/>
      </c>
      <c r="X22" s="31">
        <f t="shared" si="8"/>
      </c>
      <c r="Y22" s="31">
        <f t="shared" si="9"/>
      </c>
      <c r="Z22" s="31">
        <f t="shared" si="10"/>
      </c>
      <c r="AA22" s="18">
        <f t="shared" si="11"/>
      </c>
      <c r="AB22" s="19">
        <f t="shared" si="12"/>
      </c>
      <c r="AC22" s="19">
        <f t="shared" si="13"/>
      </c>
      <c r="AD22" s="9"/>
      <c r="AE22" s="19">
        <f t="shared" si="14"/>
      </c>
      <c r="AF22" s="59">
        <f t="shared" si="15"/>
      </c>
      <c r="AG22" s="60" t="str">
        <f t="shared" si="16"/>
        <v>A</v>
      </c>
      <c r="AH22" s="20">
        <f t="shared" si="17"/>
      </c>
      <c r="AI22" s="32"/>
      <c r="AJ22" s="21"/>
    </row>
    <row r="23" spans="1:36" ht="19.5" customHeight="1">
      <c r="A23" s="31">
        <v>15</v>
      </c>
      <c r="B23" s="54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  <c r="V23" s="31">
        <f t="shared" si="6"/>
      </c>
      <c r="W23" s="31">
        <f t="shared" si="7"/>
      </c>
      <c r="X23" s="31">
        <f t="shared" si="8"/>
      </c>
      <c r="Y23" s="31">
        <f t="shared" si="9"/>
      </c>
      <c r="Z23" s="31">
        <f t="shared" si="10"/>
      </c>
      <c r="AA23" s="18">
        <f t="shared" si="11"/>
      </c>
      <c r="AB23" s="19">
        <f t="shared" si="12"/>
      </c>
      <c r="AC23" s="19">
        <f t="shared" si="13"/>
      </c>
      <c r="AD23" s="9"/>
      <c r="AE23" s="19">
        <f t="shared" si="14"/>
      </c>
      <c r="AF23" s="59">
        <f t="shared" si="15"/>
      </c>
      <c r="AG23" s="60" t="str">
        <f t="shared" si="16"/>
        <v>A</v>
      </c>
      <c r="AH23" s="20">
        <f t="shared" si="17"/>
      </c>
      <c r="AI23" s="32"/>
      <c r="AJ23" s="21"/>
    </row>
    <row r="24" spans="1:36" ht="19.5" customHeight="1">
      <c r="A24" s="31">
        <v>16</v>
      </c>
      <c r="B24" s="54"/>
      <c r="C24" s="17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1">
        <f t="shared" si="0"/>
      </c>
      <c r="Q24" s="31">
        <f t="shared" si="1"/>
      </c>
      <c r="R24" s="31">
        <f t="shared" si="2"/>
      </c>
      <c r="S24" s="31">
        <f t="shared" si="3"/>
      </c>
      <c r="T24" s="31">
        <f t="shared" si="4"/>
      </c>
      <c r="U24" s="31">
        <f t="shared" si="5"/>
      </c>
      <c r="V24" s="31">
        <f t="shared" si="6"/>
      </c>
      <c r="W24" s="31">
        <f t="shared" si="7"/>
      </c>
      <c r="X24" s="31">
        <f t="shared" si="8"/>
      </c>
      <c r="Y24" s="31">
        <f t="shared" si="9"/>
      </c>
      <c r="Z24" s="31">
        <f t="shared" si="10"/>
      </c>
      <c r="AA24" s="18">
        <f t="shared" si="11"/>
      </c>
      <c r="AB24" s="19">
        <f t="shared" si="12"/>
      </c>
      <c r="AC24" s="19">
        <f t="shared" si="13"/>
      </c>
      <c r="AD24" s="9"/>
      <c r="AE24" s="19">
        <f t="shared" si="14"/>
      </c>
      <c r="AF24" s="59">
        <f t="shared" si="15"/>
      </c>
      <c r="AG24" s="60" t="str">
        <f t="shared" si="16"/>
        <v>A</v>
      </c>
      <c r="AH24" s="20">
        <f t="shared" si="17"/>
      </c>
      <c r="AI24" s="32"/>
      <c r="AJ24" s="21"/>
    </row>
    <row r="25" spans="1:36" ht="19.5" customHeight="1">
      <c r="A25" s="31">
        <v>17</v>
      </c>
      <c r="B25" s="54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  <c r="V25" s="31">
        <f t="shared" si="6"/>
      </c>
      <c r="W25" s="31">
        <f t="shared" si="7"/>
      </c>
      <c r="X25" s="31">
        <f t="shared" si="8"/>
      </c>
      <c r="Y25" s="31">
        <f t="shared" si="9"/>
      </c>
      <c r="Z25" s="31">
        <f t="shared" si="10"/>
      </c>
      <c r="AA25" s="18">
        <f t="shared" si="11"/>
      </c>
      <c r="AB25" s="19">
        <f t="shared" si="12"/>
      </c>
      <c r="AC25" s="19">
        <f t="shared" si="13"/>
      </c>
      <c r="AD25" s="9"/>
      <c r="AE25" s="19">
        <f t="shared" si="14"/>
      </c>
      <c r="AF25" s="59">
        <f t="shared" si="15"/>
      </c>
      <c r="AG25" s="60" t="str">
        <f t="shared" si="16"/>
        <v>A</v>
      </c>
      <c r="AH25" s="20">
        <f t="shared" si="17"/>
      </c>
      <c r="AI25" s="32"/>
      <c r="AJ25" s="21"/>
    </row>
    <row r="26" spans="1:36" ht="19.5" customHeight="1">
      <c r="A26" s="31">
        <v>18</v>
      </c>
      <c r="B26" s="54"/>
      <c r="C26" s="17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</c>
      <c r="U26" s="31">
        <f t="shared" si="5"/>
      </c>
      <c r="V26" s="31">
        <f t="shared" si="6"/>
      </c>
      <c r="W26" s="31">
        <f t="shared" si="7"/>
      </c>
      <c r="X26" s="31">
        <f t="shared" si="8"/>
      </c>
      <c r="Y26" s="31">
        <f t="shared" si="9"/>
      </c>
      <c r="Z26" s="31">
        <f t="shared" si="10"/>
      </c>
      <c r="AA26" s="18">
        <f t="shared" si="11"/>
      </c>
      <c r="AB26" s="19">
        <f t="shared" si="12"/>
      </c>
      <c r="AC26" s="19">
        <f t="shared" si="13"/>
      </c>
      <c r="AD26" s="9"/>
      <c r="AE26" s="19">
        <f t="shared" si="14"/>
      </c>
      <c r="AF26" s="59">
        <f t="shared" si="15"/>
      </c>
      <c r="AG26" s="60" t="str">
        <f t="shared" si="16"/>
        <v>A</v>
      </c>
      <c r="AH26" s="20">
        <f t="shared" si="17"/>
      </c>
      <c r="AI26" s="32"/>
      <c r="AJ26" s="21"/>
    </row>
    <row r="27" spans="1:36" ht="19.5" customHeight="1">
      <c r="A27" s="31">
        <v>19</v>
      </c>
      <c r="B27" s="54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  <c r="V27" s="31">
        <f t="shared" si="6"/>
      </c>
      <c r="W27" s="31">
        <f t="shared" si="7"/>
      </c>
      <c r="X27" s="31">
        <f t="shared" si="8"/>
      </c>
      <c r="Y27" s="31">
        <f t="shared" si="9"/>
      </c>
      <c r="Z27" s="31">
        <f t="shared" si="10"/>
      </c>
      <c r="AA27" s="18">
        <f t="shared" si="11"/>
      </c>
      <c r="AB27" s="19">
        <f t="shared" si="12"/>
      </c>
      <c r="AC27" s="19">
        <f t="shared" si="13"/>
      </c>
      <c r="AD27" s="9"/>
      <c r="AE27" s="19">
        <f t="shared" si="14"/>
      </c>
      <c r="AF27" s="59">
        <f t="shared" si="15"/>
      </c>
      <c r="AG27" s="60" t="str">
        <f t="shared" si="16"/>
        <v>A</v>
      </c>
      <c r="AH27" s="20">
        <f t="shared" si="17"/>
      </c>
      <c r="AI27" s="32"/>
      <c r="AJ27" s="21"/>
    </row>
    <row r="28" spans="1:36" ht="19.5" customHeight="1">
      <c r="A28" s="31">
        <v>20</v>
      </c>
      <c r="B28" s="54"/>
      <c r="C28" s="17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  <c r="V28" s="31">
        <f t="shared" si="6"/>
      </c>
      <c r="W28" s="31">
        <f t="shared" si="7"/>
      </c>
      <c r="X28" s="31">
        <f t="shared" si="8"/>
      </c>
      <c r="Y28" s="31">
        <f t="shared" si="9"/>
      </c>
      <c r="Z28" s="31">
        <f t="shared" si="10"/>
      </c>
      <c r="AA28" s="18">
        <f t="shared" si="11"/>
      </c>
      <c r="AB28" s="19">
        <f t="shared" si="12"/>
      </c>
      <c r="AC28" s="19">
        <f t="shared" si="13"/>
      </c>
      <c r="AD28" s="9"/>
      <c r="AE28" s="19">
        <f t="shared" si="14"/>
      </c>
      <c r="AF28" s="59">
        <f t="shared" si="15"/>
      </c>
      <c r="AG28" s="60" t="str">
        <f t="shared" si="16"/>
        <v>A</v>
      </c>
      <c r="AH28" s="20">
        <f t="shared" si="17"/>
      </c>
      <c r="AI28" s="32"/>
      <c r="AJ28" s="21"/>
    </row>
    <row r="29" spans="1:36" ht="19.5" customHeight="1">
      <c r="A29" s="31">
        <v>21</v>
      </c>
      <c r="B29" s="54"/>
      <c r="C29" s="17"/>
      <c r="D29" s="1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  <c r="V29" s="31">
        <f t="shared" si="6"/>
      </c>
      <c r="W29" s="31">
        <f t="shared" si="7"/>
      </c>
      <c r="X29" s="31">
        <f t="shared" si="8"/>
      </c>
      <c r="Y29" s="31">
        <f t="shared" si="9"/>
      </c>
      <c r="Z29" s="31">
        <f t="shared" si="10"/>
      </c>
      <c r="AA29" s="18">
        <f t="shared" si="11"/>
      </c>
      <c r="AB29" s="19">
        <f t="shared" si="12"/>
      </c>
      <c r="AC29" s="19">
        <f t="shared" si="13"/>
      </c>
      <c r="AD29" s="9"/>
      <c r="AE29" s="19">
        <f t="shared" si="14"/>
      </c>
      <c r="AF29" s="59">
        <f t="shared" si="15"/>
      </c>
      <c r="AG29" s="60" t="str">
        <f t="shared" si="16"/>
        <v>A</v>
      </c>
      <c r="AH29" s="20">
        <f t="shared" si="17"/>
      </c>
      <c r="AI29" s="32"/>
      <c r="AJ29" s="21"/>
    </row>
    <row r="30" spans="1:36" ht="19.5" customHeight="1">
      <c r="A30" s="31">
        <v>22</v>
      </c>
      <c r="B30" s="54"/>
      <c r="C30" s="17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  <c r="V30" s="31">
        <f t="shared" si="6"/>
      </c>
      <c r="W30" s="31">
        <f t="shared" si="7"/>
      </c>
      <c r="X30" s="31">
        <f t="shared" si="8"/>
      </c>
      <c r="Y30" s="31">
        <f t="shared" si="9"/>
      </c>
      <c r="Z30" s="31">
        <f t="shared" si="10"/>
      </c>
      <c r="AA30" s="18">
        <f t="shared" si="11"/>
      </c>
      <c r="AB30" s="19">
        <f t="shared" si="12"/>
      </c>
      <c r="AC30" s="19">
        <f t="shared" si="13"/>
      </c>
      <c r="AD30" s="9"/>
      <c r="AE30" s="19">
        <f t="shared" si="14"/>
      </c>
      <c r="AF30" s="59">
        <f t="shared" si="15"/>
      </c>
      <c r="AG30" s="60" t="str">
        <f t="shared" si="16"/>
        <v>A</v>
      </c>
      <c r="AH30" s="20">
        <f t="shared" si="17"/>
      </c>
      <c r="AI30" s="32"/>
      <c r="AJ30" s="21"/>
    </row>
    <row r="31" spans="1:36" ht="19.5" customHeight="1">
      <c r="A31" s="31">
        <v>23</v>
      </c>
      <c r="B31" s="54"/>
      <c r="C31" s="17"/>
      <c r="D31" s="1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  <c r="V31" s="31">
        <f t="shared" si="6"/>
      </c>
      <c r="W31" s="31">
        <f t="shared" si="7"/>
      </c>
      <c r="X31" s="31">
        <f t="shared" si="8"/>
      </c>
      <c r="Y31" s="31">
        <f t="shared" si="9"/>
      </c>
      <c r="Z31" s="31">
        <f t="shared" si="10"/>
      </c>
      <c r="AA31" s="18">
        <f t="shared" si="11"/>
      </c>
      <c r="AB31" s="19">
        <f t="shared" si="12"/>
      </c>
      <c r="AC31" s="19">
        <f t="shared" si="13"/>
      </c>
      <c r="AD31" s="9"/>
      <c r="AE31" s="19">
        <f t="shared" si="14"/>
      </c>
      <c r="AF31" s="59">
        <f t="shared" si="15"/>
      </c>
      <c r="AG31" s="60" t="str">
        <f t="shared" si="16"/>
        <v>A</v>
      </c>
      <c r="AH31" s="20">
        <f t="shared" si="17"/>
      </c>
      <c r="AI31" s="32"/>
      <c r="AJ31" s="21"/>
    </row>
    <row r="32" spans="1:36" ht="19.5" customHeight="1">
      <c r="A32" s="31">
        <v>24</v>
      </c>
      <c r="B32" s="54"/>
      <c r="C32" s="17"/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  <c r="V32" s="31">
        <f t="shared" si="6"/>
      </c>
      <c r="W32" s="31">
        <f t="shared" si="7"/>
      </c>
      <c r="X32" s="31">
        <f t="shared" si="8"/>
      </c>
      <c r="Y32" s="31">
        <f t="shared" si="9"/>
      </c>
      <c r="Z32" s="31">
        <f t="shared" si="10"/>
      </c>
      <c r="AA32" s="18">
        <f t="shared" si="11"/>
      </c>
      <c r="AB32" s="19">
        <f t="shared" si="12"/>
      </c>
      <c r="AC32" s="19">
        <f t="shared" si="13"/>
      </c>
      <c r="AD32" s="9"/>
      <c r="AE32" s="19">
        <f t="shared" si="14"/>
      </c>
      <c r="AF32" s="59">
        <f t="shared" si="15"/>
      </c>
      <c r="AG32" s="60" t="str">
        <f t="shared" si="16"/>
        <v>A</v>
      </c>
      <c r="AH32" s="20">
        <f t="shared" si="17"/>
      </c>
      <c r="AI32" s="32"/>
      <c r="AJ32" s="21"/>
    </row>
    <row r="33" spans="1:36" ht="19.5" customHeight="1">
      <c r="A33" s="31">
        <v>25</v>
      </c>
      <c r="B33" s="54"/>
      <c r="C33" s="17"/>
      <c r="D33" s="1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  <c r="V33" s="31">
        <f t="shared" si="6"/>
      </c>
      <c r="W33" s="31">
        <f t="shared" si="7"/>
      </c>
      <c r="X33" s="31">
        <f t="shared" si="8"/>
      </c>
      <c r="Y33" s="31">
        <f t="shared" si="9"/>
      </c>
      <c r="Z33" s="31">
        <f t="shared" si="10"/>
      </c>
      <c r="AA33" s="18">
        <f t="shared" si="11"/>
      </c>
      <c r="AB33" s="19">
        <f t="shared" si="12"/>
      </c>
      <c r="AC33" s="19">
        <f t="shared" si="13"/>
      </c>
      <c r="AD33" s="9"/>
      <c r="AE33" s="19">
        <f t="shared" si="14"/>
      </c>
      <c r="AF33" s="59">
        <f t="shared" si="15"/>
      </c>
      <c r="AG33" s="60" t="str">
        <f t="shared" si="16"/>
        <v>A</v>
      </c>
      <c r="AH33" s="20">
        <f t="shared" si="17"/>
      </c>
      <c r="AI33" s="32"/>
      <c r="AJ33" s="21"/>
    </row>
    <row r="34" spans="1:36" ht="19.5" customHeight="1">
      <c r="A34" s="31">
        <v>26</v>
      </c>
      <c r="B34" s="54"/>
      <c r="C34" s="17"/>
      <c r="D34" s="1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  <c r="V34" s="31">
        <f t="shared" si="6"/>
      </c>
      <c r="W34" s="31">
        <f t="shared" si="7"/>
      </c>
      <c r="X34" s="31">
        <f t="shared" si="8"/>
      </c>
      <c r="Y34" s="31">
        <f t="shared" si="9"/>
      </c>
      <c r="Z34" s="31">
        <f t="shared" si="10"/>
      </c>
      <c r="AA34" s="18">
        <f t="shared" si="11"/>
      </c>
      <c r="AB34" s="19">
        <f t="shared" si="12"/>
      </c>
      <c r="AC34" s="19">
        <f t="shared" si="13"/>
      </c>
      <c r="AD34" s="9"/>
      <c r="AE34" s="19">
        <f t="shared" si="14"/>
      </c>
      <c r="AF34" s="59">
        <f t="shared" si="15"/>
      </c>
      <c r="AG34" s="60" t="str">
        <f t="shared" si="16"/>
        <v>A</v>
      </c>
      <c r="AH34" s="20">
        <f t="shared" si="17"/>
      </c>
      <c r="AI34" s="32"/>
      <c r="AJ34" s="21"/>
    </row>
    <row r="35" spans="1:36" ht="19.5" customHeight="1">
      <c r="A35" s="31">
        <v>27</v>
      </c>
      <c r="B35" s="54"/>
      <c r="C35" s="17"/>
      <c r="D35" s="1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  <c r="V35" s="31">
        <f t="shared" si="6"/>
      </c>
      <c r="W35" s="31">
        <f t="shared" si="7"/>
      </c>
      <c r="X35" s="31">
        <f t="shared" si="8"/>
      </c>
      <c r="Y35" s="31">
        <f t="shared" si="9"/>
      </c>
      <c r="Z35" s="31">
        <f t="shared" si="10"/>
      </c>
      <c r="AA35" s="18">
        <f t="shared" si="11"/>
      </c>
      <c r="AB35" s="19">
        <f t="shared" si="12"/>
      </c>
      <c r="AC35" s="19">
        <f t="shared" si="13"/>
      </c>
      <c r="AD35" s="9"/>
      <c r="AE35" s="19">
        <f t="shared" si="14"/>
      </c>
      <c r="AF35" s="59">
        <f t="shared" si="15"/>
      </c>
      <c r="AG35" s="60" t="str">
        <f t="shared" si="16"/>
        <v>A</v>
      </c>
      <c r="AH35" s="20">
        <f t="shared" si="17"/>
      </c>
      <c r="AI35" s="32"/>
      <c r="AJ35" s="21"/>
    </row>
    <row r="36" spans="1:36" ht="19.5" customHeight="1">
      <c r="A36" s="31">
        <v>28</v>
      </c>
      <c r="B36" s="54"/>
      <c r="C36" s="17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  <c r="V36" s="31">
        <f t="shared" si="6"/>
      </c>
      <c r="W36" s="31">
        <f t="shared" si="7"/>
      </c>
      <c r="X36" s="31">
        <f t="shared" si="8"/>
      </c>
      <c r="Y36" s="31">
        <f t="shared" si="9"/>
      </c>
      <c r="Z36" s="31">
        <f t="shared" si="10"/>
      </c>
      <c r="AA36" s="18">
        <f t="shared" si="11"/>
      </c>
      <c r="AB36" s="19">
        <f t="shared" si="12"/>
      </c>
      <c r="AC36" s="19">
        <f t="shared" si="13"/>
      </c>
      <c r="AD36" s="9"/>
      <c r="AE36" s="19">
        <f t="shared" si="14"/>
      </c>
      <c r="AF36" s="59">
        <f t="shared" si="15"/>
      </c>
      <c r="AG36" s="60" t="str">
        <f t="shared" si="16"/>
        <v>A</v>
      </c>
      <c r="AH36" s="20">
        <f t="shared" si="17"/>
      </c>
      <c r="AI36" s="32"/>
      <c r="AJ36" s="21"/>
    </row>
    <row r="37" spans="1:36" ht="19.5" customHeight="1">
      <c r="A37" s="31">
        <v>29</v>
      </c>
      <c r="B37" s="54"/>
      <c r="C37" s="17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1">
        <f t="shared" si="0"/>
      </c>
      <c r="Q37" s="31">
        <f t="shared" si="1"/>
      </c>
      <c r="R37" s="31">
        <f t="shared" si="2"/>
      </c>
      <c r="S37" s="31">
        <f t="shared" si="3"/>
      </c>
      <c r="T37" s="31">
        <f t="shared" si="4"/>
      </c>
      <c r="U37" s="31">
        <f t="shared" si="5"/>
      </c>
      <c r="V37" s="31">
        <f t="shared" si="6"/>
      </c>
      <c r="W37" s="31">
        <f t="shared" si="7"/>
      </c>
      <c r="X37" s="31">
        <f t="shared" si="8"/>
      </c>
      <c r="Y37" s="31">
        <f t="shared" si="9"/>
      </c>
      <c r="Z37" s="31">
        <f t="shared" si="10"/>
      </c>
      <c r="AA37" s="18">
        <f t="shared" si="11"/>
      </c>
      <c r="AB37" s="19">
        <f t="shared" si="12"/>
      </c>
      <c r="AC37" s="19">
        <f t="shared" si="13"/>
      </c>
      <c r="AD37" s="9"/>
      <c r="AE37" s="19">
        <f t="shared" si="14"/>
      </c>
      <c r="AF37" s="59">
        <f t="shared" si="15"/>
      </c>
      <c r="AG37" s="60" t="str">
        <f t="shared" si="16"/>
        <v>A</v>
      </c>
      <c r="AH37" s="20">
        <f t="shared" si="17"/>
      </c>
      <c r="AI37" s="32"/>
      <c r="AJ37" s="21"/>
    </row>
    <row r="38" spans="1:36" ht="19.5" customHeight="1">
      <c r="A38" s="31">
        <v>30</v>
      </c>
      <c r="B38" s="54"/>
      <c r="C38" s="17"/>
      <c r="D38" s="1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1">
        <f t="shared" si="0"/>
      </c>
      <c r="Q38" s="31">
        <f t="shared" si="1"/>
      </c>
      <c r="R38" s="31">
        <f t="shared" si="2"/>
      </c>
      <c r="S38" s="31">
        <f t="shared" si="3"/>
      </c>
      <c r="T38" s="31">
        <f t="shared" si="4"/>
      </c>
      <c r="U38" s="31">
        <f t="shared" si="5"/>
      </c>
      <c r="V38" s="31">
        <f t="shared" si="6"/>
      </c>
      <c r="W38" s="31">
        <f t="shared" si="7"/>
      </c>
      <c r="X38" s="31">
        <f t="shared" si="8"/>
      </c>
      <c r="Y38" s="31">
        <f t="shared" si="9"/>
      </c>
      <c r="Z38" s="31">
        <f t="shared" si="10"/>
      </c>
      <c r="AA38" s="18">
        <f t="shared" si="11"/>
      </c>
      <c r="AB38" s="19">
        <f t="shared" si="12"/>
      </c>
      <c r="AC38" s="19">
        <f t="shared" si="13"/>
      </c>
      <c r="AD38" s="9"/>
      <c r="AE38" s="19">
        <f t="shared" si="14"/>
      </c>
      <c r="AF38" s="59">
        <f t="shared" si="15"/>
      </c>
      <c r="AG38" s="60" t="str">
        <f t="shared" si="16"/>
        <v>A</v>
      </c>
      <c r="AH38" s="20">
        <f t="shared" si="17"/>
      </c>
      <c r="AI38" s="32"/>
      <c r="AJ38" s="21"/>
    </row>
    <row r="39" spans="1:36" ht="19.5" customHeight="1">
      <c r="A39" s="31">
        <v>31</v>
      </c>
      <c r="B39" s="54"/>
      <c r="C39" s="17"/>
      <c r="D39" s="1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  <c r="V39" s="31">
        <f t="shared" si="6"/>
      </c>
      <c r="W39" s="31">
        <f t="shared" si="7"/>
      </c>
      <c r="X39" s="31">
        <f t="shared" si="8"/>
      </c>
      <c r="Y39" s="31">
        <f t="shared" si="9"/>
      </c>
      <c r="Z39" s="31">
        <f t="shared" si="10"/>
      </c>
      <c r="AA39" s="18">
        <f t="shared" si="11"/>
      </c>
      <c r="AB39" s="19">
        <f t="shared" si="12"/>
      </c>
      <c r="AC39" s="19">
        <f t="shared" si="13"/>
      </c>
      <c r="AD39" s="9"/>
      <c r="AE39" s="19">
        <f t="shared" si="14"/>
      </c>
      <c r="AF39" s="59">
        <f t="shared" si="15"/>
      </c>
      <c r="AG39" s="60" t="str">
        <f t="shared" si="16"/>
        <v>A</v>
      </c>
      <c r="AH39" s="20">
        <f t="shared" si="17"/>
      </c>
      <c r="AI39" s="32"/>
      <c r="AJ39" s="21"/>
    </row>
    <row r="40" spans="1:36" ht="19.5" customHeight="1">
      <c r="A40" s="31">
        <v>32</v>
      </c>
      <c r="B40" s="54"/>
      <c r="C40" s="17"/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  <c r="V40" s="31">
        <f t="shared" si="6"/>
      </c>
      <c r="W40" s="31">
        <f t="shared" si="7"/>
      </c>
      <c r="X40" s="31">
        <f t="shared" si="8"/>
      </c>
      <c r="Y40" s="31">
        <f t="shared" si="9"/>
      </c>
      <c r="Z40" s="31">
        <f t="shared" si="10"/>
      </c>
      <c r="AA40" s="18">
        <f t="shared" si="11"/>
      </c>
      <c r="AB40" s="19">
        <f t="shared" si="12"/>
      </c>
      <c r="AC40" s="19">
        <f t="shared" si="13"/>
      </c>
      <c r="AD40" s="9"/>
      <c r="AE40" s="19">
        <f t="shared" si="14"/>
      </c>
      <c r="AF40" s="59">
        <f t="shared" si="15"/>
      </c>
      <c r="AG40" s="60" t="str">
        <f t="shared" si="16"/>
        <v>A</v>
      </c>
      <c r="AH40" s="20">
        <f t="shared" si="17"/>
      </c>
      <c r="AI40" s="32"/>
      <c r="AJ40" s="21"/>
    </row>
    <row r="41" spans="1:36" ht="19.5" customHeight="1">
      <c r="A41" s="31">
        <v>33</v>
      </c>
      <c r="B41" s="54"/>
      <c r="C41" s="1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1">
        <f aca="true" t="shared" si="18" ref="P41:P58">IF(AND($E$8&gt;0,E41="M"),"INC","")</f>
      </c>
      <c r="Q41" s="31">
        <f aca="true" t="shared" si="19" ref="Q41:Q58">IF(AND($F$8&gt;0,F41="M"),"INC","")</f>
      </c>
      <c r="R41" s="31">
        <f aca="true" t="shared" si="20" ref="R41:R58">IF(AND($G$8&gt;0,G41="M"),"INC","")</f>
      </c>
      <c r="S41" s="31">
        <f aca="true" t="shared" si="21" ref="S41:S58">IF(AND($H$8&gt;0,H41="M"),"INC","")</f>
      </c>
      <c r="T41" s="31">
        <f aca="true" t="shared" si="22" ref="T41:T58">IF(AND($I$8&gt;0,I41="M"),"INC","")</f>
      </c>
      <c r="U41" s="31">
        <f aca="true" t="shared" si="23" ref="U41:U58">IF(AND($J$8&gt;0,J41="M"),"INC","")</f>
      </c>
      <c r="V41" s="31">
        <f aca="true" t="shared" si="24" ref="V41:V58">IF(AND($K$8&gt;0,K41="M"),"INC","")</f>
      </c>
      <c r="W41" s="31">
        <f aca="true" t="shared" si="25" ref="W41:W58">IF(AND($L$8&gt;0,L41="M"),"INC","")</f>
      </c>
      <c r="X41" s="31">
        <f aca="true" t="shared" si="26" ref="X41:X58">IF(AND($M$8&gt;0,M41="M"),"INC","")</f>
      </c>
      <c r="Y41" s="31">
        <f aca="true" t="shared" si="27" ref="Y41:Y58">IF(AND($N$8&gt;0,N41="M"),"INC","")</f>
      </c>
      <c r="Z41" s="31">
        <f aca="true" t="shared" si="28" ref="Z41:Z58">IF(OR(P41="INC",Q41="INC",R41="INC",S41="INC",T41="INC",U41="INC",V41="INC",W41="INC",X41="INC",Y41="INC"),"INC","")</f>
      </c>
      <c r="AA41" s="18">
        <f aca="true" t="shared" si="29" ref="AA41:AA58">IF(AND(E41="",F41="",G41="",H41="",I41="",J41="",K41="",L41="",M41="",N41=""),"",(E41*$E$8/100)+(F41*$F$8/100)+(G41*$G$8/100)+(H41*$H$8/100)+(I41*$I$8/100)+(J41*$J$8/100)+(K41*$K$8/100)+(L41*$L$8/100)+(M41*$M$8/100)+(N41*$N$8/100))</f>
      </c>
      <c r="AB41" s="19">
        <f aca="true" t="shared" si="30" ref="AB41:AB58">IF(Z41="INC","INC",AA41)</f>
      </c>
      <c r="AC41" s="19">
        <f aca="true" t="shared" si="31" ref="AC41:AC58">IF(O41="Y",AB41,"")</f>
      </c>
      <c r="AD41" s="9"/>
      <c r="AE41" s="19">
        <f aca="true" t="shared" si="32" ref="AE41:AE58">IF(AC41="","",IF(AC41="INC","INC",(AC41-AD41)))</f>
      </c>
      <c r="AF41" s="59">
        <f aca="true" t="shared" si="33" ref="AF41:AF58">IF(AA41="","")</f>
      </c>
      <c r="AG41" s="60" t="str">
        <f aca="true" t="shared" si="34" ref="AG41:AG58">IF(AE41="INC","INC",IF(AE41&gt;=89.45,"A",IF(AE41&gt;=84.45,"B+",IF(AE41&gt;=79.45,"B",IF(AE41&gt;=74.45,"C+",IF(AE41&gt;=69.45,"C",IF(AE41&gt;=64.45,"D+",IF(AE41&gt;=59.45,"D","F"))))))))</f>
        <v>A</v>
      </c>
      <c r="AH41" s="20">
        <f aca="true" t="shared" si="35" ref="AH41:AH58">IF(AC41="","",IF(AG41="INC","INC",AG41))</f>
      </c>
      <c r="AI41" s="32"/>
      <c r="AJ41" s="21"/>
    </row>
    <row r="42" spans="1:36" ht="19.5" customHeight="1">
      <c r="A42" s="31">
        <v>34</v>
      </c>
      <c r="B42" s="54"/>
      <c r="C42" s="17"/>
      <c r="D42" s="1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>
        <f t="shared" si="18"/>
      </c>
      <c r="Q42" s="31">
        <f t="shared" si="19"/>
      </c>
      <c r="R42" s="31">
        <f t="shared" si="20"/>
      </c>
      <c r="S42" s="31">
        <f t="shared" si="21"/>
      </c>
      <c r="T42" s="31">
        <f t="shared" si="22"/>
      </c>
      <c r="U42" s="31">
        <f t="shared" si="23"/>
      </c>
      <c r="V42" s="31">
        <f t="shared" si="24"/>
      </c>
      <c r="W42" s="31">
        <f t="shared" si="25"/>
      </c>
      <c r="X42" s="31">
        <f t="shared" si="26"/>
      </c>
      <c r="Y42" s="31">
        <f t="shared" si="27"/>
      </c>
      <c r="Z42" s="31">
        <f t="shared" si="28"/>
      </c>
      <c r="AA42" s="18">
        <f t="shared" si="29"/>
      </c>
      <c r="AB42" s="19">
        <f t="shared" si="30"/>
      </c>
      <c r="AC42" s="19">
        <f t="shared" si="31"/>
      </c>
      <c r="AD42" s="9"/>
      <c r="AE42" s="19">
        <f t="shared" si="32"/>
      </c>
      <c r="AF42" s="59">
        <f t="shared" si="33"/>
      </c>
      <c r="AG42" s="60" t="str">
        <f t="shared" si="34"/>
        <v>A</v>
      </c>
      <c r="AH42" s="20">
        <f t="shared" si="35"/>
      </c>
      <c r="AI42" s="32"/>
      <c r="AJ42" s="21"/>
    </row>
    <row r="43" spans="1:36" ht="19.5" customHeight="1">
      <c r="A43" s="31">
        <v>35</v>
      </c>
      <c r="B43" s="54"/>
      <c r="C43" s="17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1">
        <f t="shared" si="18"/>
      </c>
      <c r="Q43" s="31">
        <f t="shared" si="19"/>
      </c>
      <c r="R43" s="31">
        <f t="shared" si="20"/>
      </c>
      <c r="S43" s="31">
        <f t="shared" si="21"/>
      </c>
      <c r="T43" s="31">
        <f t="shared" si="22"/>
      </c>
      <c r="U43" s="31">
        <f t="shared" si="23"/>
      </c>
      <c r="V43" s="31">
        <f t="shared" si="24"/>
      </c>
      <c r="W43" s="31">
        <f t="shared" si="25"/>
      </c>
      <c r="X43" s="31">
        <f t="shared" si="26"/>
      </c>
      <c r="Y43" s="31">
        <f t="shared" si="27"/>
      </c>
      <c r="Z43" s="31">
        <f t="shared" si="28"/>
      </c>
      <c r="AA43" s="18">
        <f t="shared" si="29"/>
      </c>
      <c r="AB43" s="19">
        <f t="shared" si="30"/>
      </c>
      <c r="AC43" s="19">
        <f t="shared" si="31"/>
      </c>
      <c r="AD43" s="9"/>
      <c r="AE43" s="19">
        <f t="shared" si="32"/>
      </c>
      <c r="AF43" s="59">
        <f t="shared" si="33"/>
      </c>
      <c r="AG43" s="60" t="str">
        <f t="shared" si="34"/>
        <v>A</v>
      </c>
      <c r="AH43" s="20">
        <f t="shared" si="35"/>
      </c>
      <c r="AI43" s="32"/>
      <c r="AJ43" s="21"/>
    </row>
    <row r="44" spans="1:36" ht="19.5" customHeight="1">
      <c r="A44" s="31">
        <v>36</v>
      </c>
      <c r="B44" s="54"/>
      <c r="C44" s="17"/>
      <c r="D44" s="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1">
        <f t="shared" si="18"/>
      </c>
      <c r="Q44" s="31">
        <f t="shared" si="19"/>
      </c>
      <c r="R44" s="31">
        <f t="shared" si="20"/>
      </c>
      <c r="S44" s="31">
        <f t="shared" si="21"/>
      </c>
      <c r="T44" s="31">
        <f t="shared" si="22"/>
      </c>
      <c r="U44" s="31">
        <f t="shared" si="23"/>
      </c>
      <c r="V44" s="31">
        <f t="shared" si="24"/>
      </c>
      <c r="W44" s="31">
        <f t="shared" si="25"/>
      </c>
      <c r="X44" s="31">
        <f t="shared" si="26"/>
      </c>
      <c r="Y44" s="31">
        <f t="shared" si="27"/>
      </c>
      <c r="Z44" s="31">
        <f t="shared" si="28"/>
      </c>
      <c r="AA44" s="18">
        <f t="shared" si="29"/>
      </c>
      <c r="AB44" s="19">
        <f t="shared" si="30"/>
      </c>
      <c r="AC44" s="19">
        <f t="shared" si="31"/>
      </c>
      <c r="AD44" s="9"/>
      <c r="AE44" s="19">
        <f t="shared" si="32"/>
      </c>
      <c r="AF44" s="59">
        <f t="shared" si="33"/>
      </c>
      <c r="AG44" s="60" t="str">
        <f t="shared" si="34"/>
        <v>A</v>
      </c>
      <c r="AH44" s="20">
        <f t="shared" si="35"/>
      </c>
      <c r="AI44" s="32"/>
      <c r="AJ44" s="21"/>
    </row>
    <row r="45" spans="1:36" ht="19.5" customHeight="1">
      <c r="A45" s="31">
        <v>37</v>
      </c>
      <c r="B45" s="54"/>
      <c r="C45" s="17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1">
        <f t="shared" si="18"/>
      </c>
      <c r="Q45" s="31">
        <f t="shared" si="19"/>
      </c>
      <c r="R45" s="31">
        <f t="shared" si="20"/>
      </c>
      <c r="S45" s="31">
        <f t="shared" si="21"/>
      </c>
      <c r="T45" s="31">
        <f t="shared" si="22"/>
      </c>
      <c r="U45" s="31">
        <f t="shared" si="23"/>
      </c>
      <c r="V45" s="31">
        <f t="shared" si="24"/>
      </c>
      <c r="W45" s="31">
        <f t="shared" si="25"/>
      </c>
      <c r="X45" s="31">
        <f t="shared" si="26"/>
      </c>
      <c r="Y45" s="31">
        <f t="shared" si="27"/>
      </c>
      <c r="Z45" s="31">
        <f t="shared" si="28"/>
      </c>
      <c r="AA45" s="18">
        <f t="shared" si="29"/>
      </c>
      <c r="AB45" s="19">
        <f t="shared" si="30"/>
      </c>
      <c r="AC45" s="19">
        <f t="shared" si="31"/>
      </c>
      <c r="AD45" s="9"/>
      <c r="AE45" s="19">
        <f t="shared" si="32"/>
      </c>
      <c r="AF45" s="59">
        <f t="shared" si="33"/>
      </c>
      <c r="AG45" s="60" t="str">
        <f t="shared" si="34"/>
        <v>A</v>
      </c>
      <c r="AH45" s="20">
        <f t="shared" si="35"/>
      </c>
      <c r="AI45" s="32"/>
      <c r="AJ45" s="21"/>
    </row>
    <row r="46" spans="1:36" ht="19.5" customHeight="1">
      <c r="A46" s="31">
        <v>38</v>
      </c>
      <c r="B46" s="54"/>
      <c r="C46" s="17"/>
      <c r="D46" s="1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1">
        <f t="shared" si="18"/>
      </c>
      <c r="Q46" s="31">
        <f t="shared" si="19"/>
      </c>
      <c r="R46" s="31">
        <f t="shared" si="20"/>
      </c>
      <c r="S46" s="31">
        <f t="shared" si="21"/>
      </c>
      <c r="T46" s="31">
        <f t="shared" si="22"/>
      </c>
      <c r="U46" s="31">
        <f t="shared" si="23"/>
      </c>
      <c r="V46" s="31">
        <f t="shared" si="24"/>
      </c>
      <c r="W46" s="31">
        <f t="shared" si="25"/>
      </c>
      <c r="X46" s="31">
        <f t="shared" si="26"/>
      </c>
      <c r="Y46" s="31">
        <f t="shared" si="27"/>
      </c>
      <c r="Z46" s="31">
        <f t="shared" si="28"/>
      </c>
      <c r="AA46" s="18">
        <f t="shared" si="29"/>
      </c>
      <c r="AB46" s="19">
        <f t="shared" si="30"/>
      </c>
      <c r="AC46" s="19">
        <f t="shared" si="31"/>
      </c>
      <c r="AD46" s="9"/>
      <c r="AE46" s="19">
        <f t="shared" si="32"/>
      </c>
      <c r="AF46" s="59">
        <f t="shared" si="33"/>
      </c>
      <c r="AG46" s="60" t="str">
        <f t="shared" si="34"/>
        <v>A</v>
      </c>
      <c r="AH46" s="20">
        <f t="shared" si="35"/>
      </c>
      <c r="AI46" s="32"/>
      <c r="AJ46" s="21"/>
    </row>
    <row r="47" spans="1:36" ht="19.5" customHeight="1">
      <c r="A47" s="31">
        <v>39</v>
      </c>
      <c r="B47" s="54"/>
      <c r="C47" s="17"/>
      <c r="D47" s="1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1">
        <f t="shared" si="18"/>
      </c>
      <c r="Q47" s="31">
        <f t="shared" si="19"/>
      </c>
      <c r="R47" s="31">
        <f t="shared" si="20"/>
      </c>
      <c r="S47" s="31">
        <f t="shared" si="21"/>
      </c>
      <c r="T47" s="31">
        <f t="shared" si="22"/>
      </c>
      <c r="U47" s="31">
        <f t="shared" si="23"/>
      </c>
      <c r="V47" s="31">
        <f t="shared" si="24"/>
      </c>
      <c r="W47" s="31">
        <f t="shared" si="25"/>
      </c>
      <c r="X47" s="31">
        <f t="shared" si="26"/>
      </c>
      <c r="Y47" s="31">
        <f t="shared" si="27"/>
      </c>
      <c r="Z47" s="31">
        <f t="shared" si="28"/>
      </c>
      <c r="AA47" s="18">
        <f t="shared" si="29"/>
      </c>
      <c r="AB47" s="19">
        <f t="shared" si="30"/>
      </c>
      <c r="AC47" s="19">
        <f t="shared" si="31"/>
      </c>
      <c r="AD47" s="9"/>
      <c r="AE47" s="19">
        <f t="shared" si="32"/>
      </c>
      <c r="AF47" s="59">
        <f t="shared" si="33"/>
      </c>
      <c r="AG47" s="60" t="str">
        <f t="shared" si="34"/>
        <v>A</v>
      </c>
      <c r="AH47" s="20">
        <f t="shared" si="35"/>
      </c>
      <c r="AI47" s="32"/>
      <c r="AJ47" s="21"/>
    </row>
    <row r="48" spans="1:36" ht="19.5" customHeight="1">
      <c r="A48" s="31">
        <v>40</v>
      </c>
      <c r="B48" s="54"/>
      <c r="C48" s="17"/>
      <c r="D48" s="1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>
        <f t="shared" si="18"/>
      </c>
      <c r="Q48" s="31">
        <f t="shared" si="19"/>
      </c>
      <c r="R48" s="31">
        <f t="shared" si="20"/>
      </c>
      <c r="S48" s="31">
        <f t="shared" si="21"/>
      </c>
      <c r="T48" s="31">
        <f t="shared" si="22"/>
      </c>
      <c r="U48" s="31">
        <f t="shared" si="23"/>
      </c>
      <c r="V48" s="31">
        <f t="shared" si="24"/>
      </c>
      <c r="W48" s="31">
        <f t="shared" si="25"/>
      </c>
      <c r="X48" s="31">
        <f t="shared" si="26"/>
      </c>
      <c r="Y48" s="31">
        <f t="shared" si="27"/>
      </c>
      <c r="Z48" s="31">
        <f t="shared" si="28"/>
      </c>
      <c r="AA48" s="18">
        <f t="shared" si="29"/>
      </c>
      <c r="AB48" s="19">
        <f t="shared" si="30"/>
      </c>
      <c r="AC48" s="19">
        <f t="shared" si="31"/>
      </c>
      <c r="AD48" s="9"/>
      <c r="AE48" s="19">
        <f t="shared" si="32"/>
      </c>
      <c r="AF48" s="59">
        <f t="shared" si="33"/>
      </c>
      <c r="AG48" s="60" t="str">
        <f t="shared" si="34"/>
        <v>A</v>
      </c>
      <c r="AH48" s="20">
        <f t="shared" si="35"/>
      </c>
      <c r="AI48" s="32"/>
      <c r="AJ48" s="21"/>
    </row>
    <row r="49" spans="1:36" ht="19.5" customHeight="1">
      <c r="A49" s="31">
        <v>41</v>
      </c>
      <c r="B49" s="54"/>
      <c r="C49" s="17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1">
        <f t="shared" si="18"/>
      </c>
      <c r="Q49" s="31">
        <f t="shared" si="19"/>
      </c>
      <c r="R49" s="31">
        <f t="shared" si="20"/>
      </c>
      <c r="S49" s="31">
        <f t="shared" si="21"/>
      </c>
      <c r="T49" s="31">
        <f t="shared" si="22"/>
      </c>
      <c r="U49" s="31">
        <f t="shared" si="23"/>
      </c>
      <c r="V49" s="31">
        <f t="shared" si="24"/>
      </c>
      <c r="W49" s="31">
        <f t="shared" si="25"/>
      </c>
      <c r="X49" s="31">
        <f t="shared" si="26"/>
      </c>
      <c r="Y49" s="31">
        <f t="shared" si="27"/>
      </c>
      <c r="Z49" s="31">
        <f t="shared" si="28"/>
      </c>
      <c r="AA49" s="18">
        <f t="shared" si="29"/>
      </c>
      <c r="AB49" s="19">
        <f t="shared" si="30"/>
      </c>
      <c r="AC49" s="19">
        <f t="shared" si="31"/>
      </c>
      <c r="AD49" s="9"/>
      <c r="AE49" s="19">
        <f t="shared" si="32"/>
      </c>
      <c r="AF49" s="59">
        <f t="shared" si="33"/>
      </c>
      <c r="AG49" s="60" t="str">
        <f t="shared" si="34"/>
        <v>A</v>
      </c>
      <c r="AH49" s="20">
        <f t="shared" si="35"/>
      </c>
      <c r="AI49" s="32"/>
      <c r="AJ49" s="21"/>
    </row>
    <row r="50" spans="1:36" ht="19.5" customHeight="1">
      <c r="A50" s="31">
        <v>42</v>
      </c>
      <c r="B50" s="54"/>
      <c r="C50" s="17"/>
      <c r="D50" s="1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1">
        <f t="shared" si="18"/>
      </c>
      <c r="Q50" s="31">
        <f t="shared" si="19"/>
      </c>
      <c r="R50" s="31">
        <f t="shared" si="20"/>
      </c>
      <c r="S50" s="31">
        <f t="shared" si="21"/>
      </c>
      <c r="T50" s="31">
        <f t="shared" si="22"/>
      </c>
      <c r="U50" s="31">
        <f t="shared" si="23"/>
      </c>
      <c r="V50" s="31">
        <f t="shared" si="24"/>
      </c>
      <c r="W50" s="31">
        <f t="shared" si="25"/>
      </c>
      <c r="X50" s="31">
        <f t="shared" si="26"/>
      </c>
      <c r="Y50" s="31">
        <f t="shared" si="27"/>
      </c>
      <c r="Z50" s="31">
        <f t="shared" si="28"/>
      </c>
      <c r="AA50" s="18">
        <f t="shared" si="29"/>
      </c>
      <c r="AB50" s="19">
        <f t="shared" si="30"/>
      </c>
      <c r="AC50" s="19">
        <f t="shared" si="31"/>
      </c>
      <c r="AD50" s="9"/>
      <c r="AE50" s="19">
        <f t="shared" si="32"/>
      </c>
      <c r="AF50" s="59">
        <f t="shared" si="33"/>
      </c>
      <c r="AG50" s="60" t="str">
        <f t="shared" si="34"/>
        <v>A</v>
      </c>
      <c r="AH50" s="20">
        <f t="shared" si="35"/>
      </c>
      <c r="AI50" s="32"/>
      <c r="AJ50" s="21"/>
    </row>
    <row r="51" spans="1:36" ht="19.5" customHeight="1">
      <c r="A51" s="31">
        <v>43</v>
      </c>
      <c r="B51" s="54"/>
      <c r="C51" s="17"/>
      <c r="D51" s="1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1">
        <f t="shared" si="18"/>
      </c>
      <c r="Q51" s="31">
        <f t="shared" si="19"/>
      </c>
      <c r="R51" s="31">
        <f t="shared" si="20"/>
      </c>
      <c r="S51" s="31">
        <f t="shared" si="21"/>
      </c>
      <c r="T51" s="31">
        <f t="shared" si="22"/>
      </c>
      <c r="U51" s="31">
        <f t="shared" si="23"/>
      </c>
      <c r="V51" s="31">
        <f t="shared" si="24"/>
      </c>
      <c r="W51" s="31">
        <f t="shared" si="25"/>
      </c>
      <c r="X51" s="31">
        <f t="shared" si="26"/>
      </c>
      <c r="Y51" s="31">
        <f t="shared" si="27"/>
      </c>
      <c r="Z51" s="31">
        <f t="shared" si="28"/>
      </c>
      <c r="AA51" s="18">
        <f t="shared" si="29"/>
      </c>
      <c r="AB51" s="19">
        <f t="shared" si="30"/>
      </c>
      <c r="AC51" s="19">
        <f t="shared" si="31"/>
      </c>
      <c r="AD51" s="9"/>
      <c r="AE51" s="19">
        <f t="shared" si="32"/>
      </c>
      <c r="AF51" s="59">
        <f t="shared" si="33"/>
      </c>
      <c r="AG51" s="60" t="str">
        <f t="shared" si="34"/>
        <v>A</v>
      </c>
      <c r="AH51" s="20">
        <f t="shared" si="35"/>
      </c>
      <c r="AI51" s="32"/>
      <c r="AJ51" s="21"/>
    </row>
    <row r="52" spans="1:36" ht="19.5" customHeight="1">
      <c r="A52" s="31">
        <v>44</v>
      </c>
      <c r="B52" s="54"/>
      <c r="C52" s="17"/>
      <c r="D52" s="1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31">
        <f t="shared" si="18"/>
      </c>
      <c r="Q52" s="31">
        <f t="shared" si="19"/>
      </c>
      <c r="R52" s="31">
        <f t="shared" si="20"/>
      </c>
      <c r="S52" s="31">
        <f t="shared" si="21"/>
      </c>
      <c r="T52" s="31">
        <f t="shared" si="22"/>
      </c>
      <c r="U52" s="31">
        <f t="shared" si="23"/>
      </c>
      <c r="V52" s="31">
        <f t="shared" si="24"/>
      </c>
      <c r="W52" s="31">
        <f t="shared" si="25"/>
      </c>
      <c r="X52" s="31">
        <f t="shared" si="26"/>
      </c>
      <c r="Y52" s="31">
        <f t="shared" si="27"/>
      </c>
      <c r="Z52" s="31">
        <f t="shared" si="28"/>
      </c>
      <c r="AA52" s="18">
        <f t="shared" si="29"/>
      </c>
      <c r="AB52" s="19">
        <f t="shared" si="30"/>
      </c>
      <c r="AC52" s="19">
        <f t="shared" si="31"/>
      </c>
      <c r="AD52" s="9"/>
      <c r="AE52" s="19">
        <f t="shared" si="32"/>
      </c>
      <c r="AF52" s="59">
        <f t="shared" si="33"/>
      </c>
      <c r="AG52" s="60" t="str">
        <f t="shared" si="34"/>
        <v>A</v>
      </c>
      <c r="AH52" s="20">
        <f t="shared" si="35"/>
      </c>
      <c r="AI52" s="32"/>
      <c r="AJ52" s="21"/>
    </row>
    <row r="53" spans="1:36" ht="19.5" customHeight="1">
      <c r="A53" s="31">
        <v>45</v>
      </c>
      <c r="B53" s="54"/>
      <c r="C53" s="17"/>
      <c r="D53" s="1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>
        <f t="shared" si="18"/>
      </c>
      <c r="Q53" s="31">
        <f t="shared" si="19"/>
      </c>
      <c r="R53" s="31">
        <f t="shared" si="20"/>
      </c>
      <c r="S53" s="31">
        <f t="shared" si="21"/>
      </c>
      <c r="T53" s="31">
        <f t="shared" si="22"/>
      </c>
      <c r="U53" s="31">
        <f t="shared" si="23"/>
      </c>
      <c r="V53" s="31">
        <f t="shared" si="24"/>
      </c>
      <c r="W53" s="31">
        <f t="shared" si="25"/>
      </c>
      <c r="X53" s="31">
        <f t="shared" si="26"/>
      </c>
      <c r="Y53" s="31">
        <f t="shared" si="27"/>
      </c>
      <c r="Z53" s="31">
        <f t="shared" si="28"/>
      </c>
      <c r="AA53" s="18">
        <f t="shared" si="29"/>
      </c>
      <c r="AB53" s="19">
        <f t="shared" si="30"/>
      </c>
      <c r="AC53" s="19">
        <f t="shared" si="31"/>
      </c>
      <c r="AD53" s="9"/>
      <c r="AE53" s="19">
        <f t="shared" si="32"/>
      </c>
      <c r="AF53" s="59">
        <f t="shared" si="33"/>
      </c>
      <c r="AG53" s="60" t="str">
        <f t="shared" si="34"/>
        <v>A</v>
      </c>
      <c r="AH53" s="20">
        <f t="shared" si="35"/>
      </c>
      <c r="AI53" s="32"/>
      <c r="AJ53" s="21"/>
    </row>
    <row r="54" spans="1:36" ht="19.5" customHeight="1">
      <c r="A54" s="31">
        <v>46</v>
      </c>
      <c r="B54" s="54"/>
      <c r="C54" s="17"/>
      <c r="D54" s="1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1">
        <f t="shared" si="18"/>
      </c>
      <c r="Q54" s="31">
        <f t="shared" si="19"/>
      </c>
      <c r="R54" s="31">
        <f t="shared" si="20"/>
      </c>
      <c r="S54" s="31">
        <f t="shared" si="21"/>
      </c>
      <c r="T54" s="31">
        <f t="shared" si="22"/>
      </c>
      <c r="U54" s="31">
        <f t="shared" si="23"/>
      </c>
      <c r="V54" s="31">
        <f t="shared" si="24"/>
      </c>
      <c r="W54" s="31">
        <f t="shared" si="25"/>
      </c>
      <c r="X54" s="31">
        <f t="shared" si="26"/>
      </c>
      <c r="Y54" s="31">
        <f t="shared" si="27"/>
      </c>
      <c r="Z54" s="31">
        <f t="shared" si="28"/>
      </c>
      <c r="AA54" s="18">
        <f t="shared" si="29"/>
      </c>
      <c r="AB54" s="19">
        <f t="shared" si="30"/>
      </c>
      <c r="AC54" s="19">
        <f t="shared" si="31"/>
      </c>
      <c r="AD54" s="9"/>
      <c r="AE54" s="19">
        <f t="shared" si="32"/>
      </c>
      <c r="AF54" s="59">
        <f t="shared" si="33"/>
      </c>
      <c r="AG54" s="60" t="str">
        <f t="shared" si="34"/>
        <v>A</v>
      </c>
      <c r="AH54" s="20">
        <f t="shared" si="35"/>
      </c>
      <c r="AI54" s="32"/>
      <c r="AJ54" s="21"/>
    </row>
    <row r="55" spans="1:36" ht="19.5" customHeight="1">
      <c r="A55" s="31">
        <v>47</v>
      </c>
      <c r="B55" s="54"/>
      <c r="C55" s="17"/>
      <c r="D55" s="1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1">
        <f t="shared" si="18"/>
      </c>
      <c r="Q55" s="31">
        <f t="shared" si="19"/>
      </c>
      <c r="R55" s="31">
        <f t="shared" si="20"/>
      </c>
      <c r="S55" s="31">
        <f t="shared" si="21"/>
      </c>
      <c r="T55" s="31">
        <f t="shared" si="22"/>
      </c>
      <c r="U55" s="31">
        <f t="shared" si="23"/>
      </c>
      <c r="V55" s="31">
        <f t="shared" si="24"/>
      </c>
      <c r="W55" s="31">
        <f t="shared" si="25"/>
      </c>
      <c r="X55" s="31">
        <f t="shared" si="26"/>
      </c>
      <c r="Y55" s="31">
        <f t="shared" si="27"/>
      </c>
      <c r="Z55" s="31">
        <f t="shared" si="28"/>
      </c>
      <c r="AA55" s="18">
        <f t="shared" si="29"/>
      </c>
      <c r="AB55" s="19">
        <f t="shared" si="30"/>
      </c>
      <c r="AC55" s="19">
        <f t="shared" si="31"/>
      </c>
      <c r="AD55" s="9"/>
      <c r="AE55" s="19">
        <f t="shared" si="32"/>
      </c>
      <c r="AF55" s="59">
        <f t="shared" si="33"/>
      </c>
      <c r="AG55" s="60" t="str">
        <f t="shared" si="34"/>
        <v>A</v>
      </c>
      <c r="AH55" s="20">
        <f t="shared" si="35"/>
      </c>
      <c r="AI55" s="32"/>
      <c r="AJ55" s="21"/>
    </row>
    <row r="56" spans="1:36" ht="19.5" customHeight="1">
      <c r="A56" s="31">
        <v>48</v>
      </c>
      <c r="B56" s="54"/>
      <c r="C56" s="17"/>
      <c r="D56" s="1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>
        <f t="shared" si="18"/>
      </c>
      <c r="Q56" s="31">
        <f t="shared" si="19"/>
      </c>
      <c r="R56" s="31">
        <f t="shared" si="20"/>
      </c>
      <c r="S56" s="31">
        <f t="shared" si="21"/>
      </c>
      <c r="T56" s="31">
        <f t="shared" si="22"/>
      </c>
      <c r="U56" s="31">
        <f t="shared" si="23"/>
      </c>
      <c r="V56" s="31">
        <f t="shared" si="24"/>
      </c>
      <c r="W56" s="31">
        <f t="shared" si="25"/>
      </c>
      <c r="X56" s="31">
        <f t="shared" si="26"/>
      </c>
      <c r="Y56" s="31">
        <f t="shared" si="27"/>
      </c>
      <c r="Z56" s="31">
        <f t="shared" si="28"/>
      </c>
      <c r="AA56" s="18">
        <f t="shared" si="29"/>
      </c>
      <c r="AB56" s="19">
        <f t="shared" si="30"/>
      </c>
      <c r="AC56" s="19">
        <f t="shared" si="31"/>
      </c>
      <c r="AD56" s="9"/>
      <c r="AE56" s="19">
        <f t="shared" si="32"/>
      </c>
      <c r="AF56" s="59">
        <f t="shared" si="33"/>
      </c>
      <c r="AG56" s="60" t="str">
        <f t="shared" si="34"/>
        <v>A</v>
      </c>
      <c r="AH56" s="20">
        <f t="shared" si="35"/>
      </c>
      <c r="AI56" s="32"/>
      <c r="AJ56" s="21"/>
    </row>
    <row r="57" spans="1:36" ht="19.5" customHeight="1">
      <c r="A57" s="31">
        <v>49</v>
      </c>
      <c r="B57" s="54"/>
      <c r="C57" s="17"/>
      <c r="D57" s="1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1">
        <f t="shared" si="18"/>
      </c>
      <c r="Q57" s="31">
        <f t="shared" si="19"/>
      </c>
      <c r="R57" s="31">
        <f t="shared" si="20"/>
      </c>
      <c r="S57" s="31">
        <f t="shared" si="21"/>
      </c>
      <c r="T57" s="31">
        <f t="shared" si="22"/>
      </c>
      <c r="U57" s="31">
        <f t="shared" si="23"/>
      </c>
      <c r="V57" s="31">
        <f t="shared" si="24"/>
      </c>
      <c r="W57" s="31">
        <f t="shared" si="25"/>
      </c>
      <c r="X57" s="31">
        <f t="shared" si="26"/>
      </c>
      <c r="Y57" s="31">
        <f t="shared" si="27"/>
      </c>
      <c r="Z57" s="31">
        <f t="shared" si="28"/>
      </c>
      <c r="AA57" s="18">
        <f t="shared" si="29"/>
      </c>
      <c r="AB57" s="19">
        <f t="shared" si="30"/>
      </c>
      <c r="AC57" s="19">
        <f t="shared" si="31"/>
      </c>
      <c r="AD57" s="9"/>
      <c r="AE57" s="19">
        <f t="shared" si="32"/>
      </c>
      <c r="AF57" s="59">
        <f t="shared" si="33"/>
      </c>
      <c r="AG57" s="60" t="str">
        <f t="shared" si="34"/>
        <v>A</v>
      </c>
      <c r="AH57" s="20">
        <f t="shared" si="35"/>
      </c>
      <c r="AI57" s="32"/>
      <c r="AJ57" s="21"/>
    </row>
    <row r="58" spans="1:36" ht="19.5" customHeight="1">
      <c r="A58" s="31">
        <v>50</v>
      </c>
      <c r="B58" s="54"/>
      <c r="C58" s="17"/>
      <c r="D58" s="1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1">
        <f t="shared" si="18"/>
      </c>
      <c r="Q58" s="31">
        <f t="shared" si="19"/>
      </c>
      <c r="R58" s="31">
        <f t="shared" si="20"/>
      </c>
      <c r="S58" s="31">
        <f t="shared" si="21"/>
      </c>
      <c r="T58" s="31">
        <f t="shared" si="22"/>
      </c>
      <c r="U58" s="31">
        <f t="shared" si="23"/>
      </c>
      <c r="V58" s="31">
        <f t="shared" si="24"/>
      </c>
      <c r="W58" s="31">
        <f t="shared" si="25"/>
      </c>
      <c r="X58" s="31">
        <f t="shared" si="26"/>
      </c>
      <c r="Y58" s="31">
        <f t="shared" si="27"/>
      </c>
      <c r="Z58" s="31">
        <f t="shared" si="28"/>
      </c>
      <c r="AA58" s="18">
        <f t="shared" si="29"/>
      </c>
      <c r="AB58" s="19">
        <f t="shared" si="30"/>
      </c>
      <c r="AC58" s="19">
        <f t="shared" si="31"/>
      </c>
      <c r="AD58" s="9"/>
      <c r="AE58" s="19">
        <f t="shared" si="32"/>
      </c>
      <c r="AF58" s="59">
        <f t="shared" si="33"/>
      </c>
      <c r="AG58" s="60" t="str">
        <f t="shared" si="34"/>
        <v>A</v>
      </c>
      <c r="AH58" s="20">
        <f t="shared" si="35"/>
      </c>
      <c r="AI58" s="32"/>
      <c r="AJ58" s="21"/>
    </row>
    <row r="59" spans="1:36" s="26" customFormat="1" ht="1.5" customHeight="1" hidden="1">
      <c r="A59" s="44"/>
      <c r="B59" s="44"/>
      <c r="E59" s="50"/>
      <c r="F59" s="50"/>
      <c r="G59" s="50"/>
      <c r="H59" s="50"/>
      <c r="I59" s="50"/>
      <c r="J59" s="50"/>
      <c r="K59" s="50"/>
      <c r="L59" s="50"/>
      <c r="M59" s="50"/>
      <c r="N59" s="45"/>
      <c r="O59" s="50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7"/>
      <c r="AC59" s="57"/>
      <c r="AD59" s="45"/>
      <c r="AE59" s="46"/>
      <c r="AF59" s="61"/>
      <c r="AG59" s="62"/>
      <c r="AH59" s="47"/>
      <c r="AI59" s="48"/>
      <c r="AJ59" s="49"/>
    </row>
    <row r="60" spans="3:36" ht="11.25" customHeight="1">
      <c r="C60" s="22"/>
      <c r="D60" s="22"/>
      <c r="E60" s="78" t="s">
        <v>10</v>
      </c>
      <c r="F60" s="78"/>
      <c r="G60" s="78"/>
      <c r="H60" s="78"/>
      <c r="I60" s="78"/>
      <c r="J60" s="78"/>
      <c r="K60" s="78"/>
      <c r="L60" s="78"/>
      <c r="M60" s="7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3"/>
      <c r="AF60" s="63"/>
      <c r="AG60" s="63"/>
      <c r="AH60" s="23"/>
      <c r="AI60" s="23"/>
      <c r="AJ60" s="23"/>
    </row>
    <row r="61" spans="1:35" ht="14.25" customHeight="1">
      <c r="A61" s="24"/>
      <c r="B61" s="24"/>
      <c r="C61" s="25"/>
      <c r="D61" s="25"/>
      <c r="E61" s="1" t="s">
        <v>7</v>
      </c>
      <c r="F61" s="1" t="s">
        <v>11</v>
      </c>
      <c r="G61" s="1" t="s">
        <v>21</v>
      </c>
      <c r="H61" s="1" t="s">
        <v>12</v>
      </c>
      <c r="I61" s="1" t="s">
        <v>22</v>
      </c>
      <c r="J61" s="1" t="s">
        <v>13</v>
      </c>
      <c r="K61" s="1" t="s">
        <v>23</v>
      </c>
      <c r="L61" s="1" t="s">
        <v>8</v>
      </c>
      <c r="M61" s="1" t="s">
        <v>25</v>
      </c>
      <c r="N61" s="6" t="s">
        <v>28</v>
      </c>
      <c r="O61" s="30"/>
      <c r="P61" s="26"/>
      <c r="Q61" s="26"/>
      <c r="R61" s="23"/>
      <c r="S61" s="2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H61" s="3"/>
      <c r="AI61" s="3"/>
    </row>
    <row r="62" spans="1:35" ht="14.25" customHeight="1">
      <c r="A62" s="25"/>
      <c r="B62" s="25"/>
      <c r="C62" s="25"/>
      <c r="D62" s="25"/>
      <c r="E62" s="16">
        <f>COUNTIF($AH$9:$AH$58,"A")</f>
        <v>0</v>
      </c>
      <c r="F62" s="16">
        <f>COUNTIF($AH$9:$AH$58,"B+")</f>
        <v>0</v>
      </c>
      <c r="G62" s="16">
        <f>COUNTIF($AH$9:$AH$58,"B")</f>
        <v>0</v>
      </c>
      <c r="H62" s="16">
        <f>COUNTIF($AH$9:$AH$58,"C+")</f>
        <v>0</v>
      </c>
      <c r="I62" s="16">
        <f>COUNTIF($AH$9:$AH$58,"C")</f>
        <v>0</v>
      </c>
      <c r="J62" s="16">
        <f>COUNTIF($AH$9:$AH$58,"D+")</f>
        <v>0</v>
      </c>
      <c r="K62" s="16">
        <f>COUNTIF($AH$9:$AH$58,"D")</f>
        <v>0</v>
      </c>
      <c r="L62" s="16">
        <f>COUNTIF($AH$9:$AH$58,"F")</f>
        <v>0</v>
      </c>
      <c r="M62" s="16">
        <f>COUNTIF($AH$9:$AH$58,"INC")</f>
        <v>0</v>
      </c>
      <c r="N62" s="7" t="s">
        <v>9</v>
      </c>
      <c r="O62" s="7"/>
      <c r="R62" s="22"/>
      <c r="S62" s="22"/>
      <c r="AH62" s="3"/>
      <c r="AI62" s="3"/>
    </row>
    <row r="63" spans="1:35" ht="14.25" customHeight="1">
      <c r="A63" s="25"/>
      <c r="B63" s="25"/>
      <c r="C63" s="25"/>
      <c r="D63" s="25"/>
      <c r="E63" s="2">
        <f aca="true" t="shared" si="36" ref="E63:M63">IF(E62=0,"",(E62*100)/SUM($E$62:$M$62))</f>
      </c>
      <c r="F63" s="2">
        <f t="shared" si="36"/>
      </c>
      <c r="G63" s="2">
        <f t="shared" si="36"/>
      </c>
      <c r="H63" s="2">
        <f t="shared" si="36"/>
      </c>
      <c r="I63" s="2">
        <f t="shared" si="36"/>
      </c>
      <c r="J63" s="2">
        <f t="shared" si="36"/>
      </c>
      <c r="K63" s="2">
        <f t="shared" si="36"/>
      </c>
      <c r="L63" s="2">
        <f t="shared" si="36"/>
      </c>
      <c r="M63" s="2">
        <f t="shared" si="36"/>
      </c>
      <c r="N63" s="7" t="s">
        <v>29</v>
      </c>
      <c r="O63" s="7"/>
      <c r="R63" s="22"/>
      <c r="S63" s="22"/>
      <c r="AH63" s="3"/>
      <c r="AI63" s="3"/>
    </row>
    <row r="64" spans="1:36" ht="12.75" customHeight="1">
      <c r="A64" s="24"/>
      <c r="B64" s="24"/>
      <c r="C64" s="24"/>
      <c r="D64" s="24"/>
      <c r="E64" s="66" t="s">
        <v>47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6" ht="12.75">
      <c r="A65" s="25"/>
      <c r="B65" s="25"/>
      <c r="C65" s="25"/>
      <c r="D65" s="25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</row>
    <row r="66" spans="1:36" ht="12.75">
      <c r="A66" s="25"/>
      <c r="B66" s="25"/>
      <c r="C66" s="25"/>
      <c r="D66" s="25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</row>
    <row r="67" spans="1:36" ht="12.75">
      <c r="A67" s="25"/>
      <c r="B67" s="25"/>
      <c r="C67" s="25"/>
      <c r="D67" s="25"/>
      <c r="E67" s="82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</row>
    <row r="68" spans="1:36" ht="12.75">
      <c r="A68" s="25"/>
      <c r="B68" s="25"/>
      <c r="C68" s="25"/>
      <c r="D68" s="25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</row>
    <row r="69" spans="1:36" ht="12.75">
      <c r="A69" s="25"/>
      <c r="B69" s="25"/>
      <c r="C69" s="25"/>
      <c r="D69" s="25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</row>
    <row r="70" spans="1:36" ht="12.75">
      <c r="A70" s="25"/>
      <c r="B70" s="25"/>
      <c r="C70" s="25"/>
      <c r="D70" s="25"/>
      <c r="E70" s="82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</row>
    <row r="71" spans="1:36" ht="12.75">
      <c r="A71" s="25"/>
      <c r="B71" s="25"/>
      <c r="C71" s="25"/>
      <c r="D71" s="25"/>
      <c r="E71" s="8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9" ht="12.75">
      <c r="A73" s="27"/>
      <c r="B73" s="25"/>
      <c r="C73" s="25"/>
      <c r="D73" s="25"/>
      <c r="E73" s="25"/>
      <c r="F73" s="25"/>
      <c r="G73" s="25"/>
      <c r="H73" s="25"/>
      <c r="I73" s="26"/>
    </row>
    <row r="74" spans="1:8" ht="11.25">
      <c r="A74" s="28"/>
      <c r="B74" s="24"/>
      <c r="C74" s="24"/>
      <c r="D74" s="24"/>
      <c r="E74" s="24"/>
      <c r="F74" s="24"/>
      <c r="G74" s="24"/>
      <c r="H74" s="24"/>
    </row>
    <row r="75" spans="1:8" ht="11.25">
      <c r="A75" s="28"/>
      <c r="B75" s="24"/>
      <c r="C75" s="24"/>
      <c r="D75" s="24"/>
      <c r="E75" s="24"/>
      <c r="F75" s="24"/>
      <c r="G75" s="24"/>
      <c r="H75" s="24"/>
    </row>
    <row r="76" spans="1:8" ht="11.25">
      <c r="A76" s="28"/>
      <c r="B76" s="24"/>
      <c r="C76" s="24"/>
      <c r="D76" s="24"/>
      <c r="E76" s="24"/>
      <c r="F76" s="24"/>
      <c r="G76" s="24"/>
      <c r="H76" s="24"/>
    </row>
    <row r="77" spans="1:8" ht="11.25">
      <c r="A77" s="28"/>
      <c r="B77" s="24"/>
      <c r="C77" s="24"/>
      <c r="D77" s="24"/>
      <c r="E77" s="24"/>
      <c r="F77" s="24"/>
      <c r="G77" s="24"/>
      <c r="H77" s="24"/>
    </row>
    <row r="78" spans="1:8" ht="11.25">
      <c r="A78" s="28"/>
      <c r="B78" s="24"/>
      <c r="C78" s="24"/>
      <c r="D78" s="24"/>
      <c r="E78" s="24"/>
      <c r="F78" s="24"/>
      <c r="G78" s="24"/>
      <c r="H78" s="24"/>
    </row>
    <row r="79" spans="1:8" ht="11.25">
      <c r="A79" s="28"/>
      <c r="B79" s="24"/>
      <c r="C79" s="24"/>
      <c r="D79" s="24"/>
      <c r="E79" s="24"/>
      <c r="F79" s="24"/>
      <c r="G79" s="24"/>
      <c r="H79" s="24"/>
    </row>
    <row r="80" spans="1:8" ht="11.25">
      <c r="A80" s="29"/>
      <c r="B80" s="24"/>
      <c r="C80" s="24"/>
      <c r="D80" s="24"/>
      <c r="E80" s="24"/>
      <c r="F80" s="24"/>
      <c r="G80" s="24"/>
      <c r="H80" s="24"/>
    </row>
  </sheetData>
  <sheetProtection sheet="1" formatCells="0" formatColumns="0" formatRows="0" insertColumns="0" insertRows="0" insertHyperlinks="0" deleteRows="0" sort="0" autoFilter="0" pivotTables="0"/>
  <mergeCells count="31">
    <mergeCell ref="E64:AJ64"/>
    <mergeCell ref="AC1:AC6"/>
    <mergeCell ref="O1:O6"/>
    <mergeCell ref="P1:P6"/>
    <mergeCell ref="AI1:AI6"/>
    <mergeCell ref="E60:M60"/>
    <mergeCell ref="W1:W6"/>
    <mergeCell ref="X1:X6"/>
    <mergeCell ref="T1:T6"/>
    <mergeCell ref="R1:R6"/>
    <mergeCell ref="E65:AJ71"/>
    <mergeCell ref="AE1:AE6"/>
    <mergeCell ref="AH1:AH6"/>
    <mergeCell ref="AJ1:AJ6"/>
    <mergeCell ref="AA8:AJ8"/>
    <mergeCell ref="E4:N4"/>
    <mergeCell ref="AF2:AF5"/>
    <mergeCell ref="AG2:AG5"/>
    <mergeCell ref="S1:S6"/>
    <mergeCell ref="Z1:Z6"/>
    <mergeCell ref="A5:A6"/>
    <mergeCell ref="E1:N2"/>
    <mergeCell ref="C5:D6"/>
    <mergeCell ref="E6:N6"/>
    <mergeCell ref="Q1:Q6"/>
    <mergeCell ref="AD1:AD6"/>
    <mergeCell ref="U1:U6"/>
    <mergeCell ref="AA1:AA6"/>
    <mergeCell ref="Y1:Y6"/>
    <mergeCell ref="V1:V6"/>
    <mergeCell ref="AB1:AB6"/>
  </mergeCells>
  <conditionalFormatting sqref="AG9:AI59">
    <cfRule type="cellIs" priority="1" dxfId="0" operator="equal" stopIfTrue="1">
      <formula>"F"</formula>
    </cfRule>
    <cfRule type="cellIs" priority="2" dxfId="0" operator="equal" stopIfTrue="1">
      <formula>"I"</formula>
    </cfRule>
  </conditionalFormatting>
  <conditionalFormatting sqref="AA8:AJ8">
    <cfRule type="cellIs" priority="3" dxfId="1" operator="equal" stopIfTrue="1">
      <formula>"PERCENTAGE SUM=100%"</formula>
    </cfRule>
    <cfRule type="cellIs" priority="4" dxfId="2" operator="equal" stopIfTrue="1">
      <formula>"REVISE PERCENTAGES"</formula>
    </cfRule>
  </conditionalFormatting>
  <dataValidations count="2">
    <dataValidation type="list" allowBlank="1" showInputMessage="1" showErrorMessage="1" sqref="O9:O59 AI9:AI59">
      <formula1>$AQ$8:$AQ$9</formula1>
    </dataValidation>
    <dataValidation type="whole" allowBlank="1" showInputMessage="1" showErrorMessage="1" errorTitle="Attendance Penalty" error="Mark points to be deducted from final grade as a positive whole number" sqref="AD9:AD59">
      <formula1>0</formula1>
      <formula2>100</formula2>
    </dataValidation>
  </dataValidations>
  <printOptions horizontalCentered="1"/>
  <pageMargins left="0.5" right="0.5" top="1.01" bottom="0.5" header="0.6" footer="0.5"/>
  <pageSetup horizontalDpi="600" verticalDpi="600" orientation="landscape" scale="91" r:id="rId5"/>
  <headerFooter alignWithMargins="0">
    <oddHeader>&amp;L&amp;G&amp;CCOURSE ACADEMIC RECORD&amp;RPAGE &amp;P OF &amp;N</oddHeader>
  </headerFooter>
  <rowBreaks count="1" manualBreakCount="1">
    <brk id="27" max="19" man="1"/>
  </rowBreaks>
  <drawing r:id="rId3"/>
  <legacyDrawing r:id="rId2"/>
  <legacyDrawingHF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Q80"/>
  <sheetViews>
    <sheetView showGridLines="0" zoomScaleSheetLayoutView="100" workbookViewId="0" topLeftCell="A1">
      <selection activeCell="C9" sqref="C9"/>
    </sheetView>
  </sheetViews>
  <sheetFormatPr defaultColWidth="9.140625" defaultRowHeight="12.75"/>
  <cols>
    <col min="1" max="1" width="2.421875" style="3" customWidth="1"/>
    <col min="2" max="2" width="0.2890625" style="26" hidden="1" customWidth="1"/>
    <col min="3" max="4" width="20.57421875" style="3" customWidth="1"/>
    <col min="5" max="15" width="4.8515625" style="3" customWidth="1"/>
    <col min="16" max="28" width="4.8515625" style="3" hidden="1" customWidth="1"/>
    <col min="29" max="31" width="4.8515625" style="3" customWidth="1"/>
    <col min="32" max="32" width="5.8515625" style="64" hidden="1" customWidth="1"/>
    <col min="33" max="33" width="4.8515625" style="64" hidden="1" customWidth="1"/>
    <col min="34" max="35" width="4.8515625" style="22" customWidth="1"/>
    <col min="36" max="36" width="10.7109375" style="3" customWidth="1"/>
    <col min="37" max="16384" width="9.140625" style="3" customWidth="1"/>
  </cols>
  <sheetData>
    <row r="1" spans="1:36" ht="12.75" customHeight="1">
      <c r="A1" s="8"/>
      <c r="B1" s="51"/>
      <c r="C1" s="34" t="s">
        <v>15</v>
      </c>
      <c r="D1" s="10"/>
      <c r="E1" s="97" t="s">
        <v>4</v>
      </c>
      <c r="F1" s="98"/>
      <c r="G1" s="98"/>
      <c r="H1" s="98"/>
      <c r="I1" s="98"/>
      <c r="J1" s="98"/>
      <c r="K1" s="98"/>
      <c r="L1" s="98"/>
      <c r="M1" s="98"/>
      <c r="N1" s="98"/>
      <c r="O1" s="70" t="s">
        <v>31</v>
      </c>
      <c r="P1" s="73" t="s">
        <v>33</v>
      </c>
      <c r="Q1" s="73" t="s">
        <v>34</v>
      </c>
      <c r="R1" s="73" t="s">
        <v>35</v>
      </c>
      <c r="S1" s="73" t="s">
        <v>36</v>
      </c>
      <c r="T1" s="73" t="s">
        <v>37</v>
      </c>
      <c r="U1" s="73" t="s">
        <v>38</v>
      </c>
      <c r="V1" s="73" t="s">
        <v>39</v>
      </c>
      <c r="W1" s="73" t="s">
        <v>40</v>
      </c>
      <c r="X1" s="73" t="s">
        <v>41</v>
      </c>
      <c r="Y1" s="73" t="s">
        <v>42</v>
      </c>
      <c r="Z1" s="93" t="s">
        <v>32</v>
      </c>
      <c r="AA1" s="101" t="s">
        <v>24</v>
      </c>
      <c r="AB1" s="93" t="s">
        <v>30</v>
      </c>
      <c r="AC1" s="67" t="s">
        <v>43</v>
      </c>
      <c r="AD1" s="76" t="s">
        <v>6</v>
      </c>
      <c r="AE1" s="76" t="s">
        <v>44</v>
      </c>
      <c r="AF1" s="33"/>
      <c r="AG1" s="33"/>
      <c r="AH1" s="76" t="s">
        <v>45</v>
      </c>
      <c r="AI1" s="76" t="s">
        <v>46</v>
      </c>
      <c r="AJ1" s="76" t="s">
        <v>20</v>
      </c>
    </row>
    <row r="2" spans="1:36" ht="11.25" customHeight="1">
      <c r="A2" s="8"/>
      <c r="B2" s="51"/>
      <c r="C2" s="34" t="s">
        <v>16</v>
      </c>
      <c r="D2" s="10"/>
      <c r="E2" s="98"/>
      <c r="F2" s="98"/>
      <c r="G2" s="98"/>
      <c r="H2" s="98"/>
      <c r="I2" s="98"/>
      <c r="J2" s="98"/>
      <c r="K2" s="98"/>
      <c r="L2" s="98"/>
      <c r="M2" s="98"/>
      <c r="N2" s="98"/>
      <c r="O2" s="71"/>
      <c r="P2" s="74"/>
      <c r="Q2" s="74"/>
      <c r="R2" s="74"/>
      <c r="S2" s="74"/>
      <c r="T2" s="74"/>
      <c r="U2" s="74"/>
      <c r="V2" s="74"/>
      <c r="W2" s="74"/>
      <c r="X2" s="74"/>
      <c r="Y2" s="74"/>
      <c r="Z2" s="94"/>
      <c r="AA2" s="102"/>
      <c r="AB2" s="103"/>
      <c r="AC2" s="68"/>
      <c r="AD2" s="88"/>
      <c r="AE2" s="88"/>
      <c r="AF2" s="91" t="s">
        <v>14</v>
      </c>
      <c r="AG2" s="91" t="s">
        <v>14</v>
      </c>
      <c r="AH2" s="88"/>
      <c r="AI2" s="77"/>
      <c r="AJ2" s="88"/>
    </row>
    <row r="3" spans="1:36" ht="11.25" customHeight="1">
      <c r="A3" s="8"/>
      <c r="B3" s="51"/>
      <c r="C3" s="34" t="s">
        <v>17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71"/>
      <c r="P3" s="74"/>
      <c r="Q3" s="74"/>
      <c r="R3" s="74"/>
      <c r="S3" s="74"/>
      <c r="T3" s="74"/>
      <c r="U3" s="74"/>
      <c r="V3" s="74"/>
      <c r="W3" s="74"/>
      <c r="X3" s="74"/>
      <c r="Y3" s="74"/>
      <c r="Z3" s="94"/>
      <c r="AA3" s="102"/>
      <c r="AB3" s="103"/>
      <c r="AC3" s="68"/>
      <c r="AD3" s="88"/>
      <c r="AE3" s="88"/>
      <c r="AF3" s="92"/>
      <c r="AG3" s="92"/>
      <c r="AH3" s="88"/>
      <c r="AI3" s="77"/>
      <c r="AJ3" s="88"/>
    </row>
    <row r="4" spans="1:36" ht="11.25">
      <c r="A4" s="8"/>
      <c r="B4" s="51"/>
      <c r="C4" s="34" t="s">
        <v>18</v>
      </c>
      <c r="D4" s="12"/>
      <c r="E4" s="89" t="s">
        <v>5</v>
      </c>
      <c r="F4" s="90"/>
      <c r="G4" s="90"/>
      <c r="H4" s="90"/>
      <c r="I4" s="90"/>
      <c r="J4" s="90"/>
      <c r="K4" s="90"/>
      <c r="L4" s="90"/>
      <c r="M4" s="90"/>
      <c r="N4" s="90"/>
      <c r="O4" s="71"/>
      <c r="P4" s="74"/>
      <c r="Q4" s="74"/>
      <c r="R4" s="74"/>
      <c r="S4" s="74"/>
      <c r="T4" s="74"/>
      <c r="U4" s="74"/>
      <c r="V4" s="74"/>
      <c r="W4" s="74"/>
      <c r="X4" s="74"/>
      <c r="Y4" s="74"/>
      <c r="Z4" s="94"/>
      <c r="AA4" s="102"/>
      <c r="AB4" s="103"/>
      <c r="AC4" s="68"/>
      <c r="AD4" s="88"/>
      <c r="AE4" s="88"/>
      <c r="AF4" s="92"/>
      <c r="AG4" s="92"/>
      <c r="AH4" s="88"/>
      <c r="AI4" s="77"/>
      <c r="AJ4" s="88"/>
    </row>
    <row r="5" spans="1:38" ht="45" customHeight="1">
      <c r="A5" s="96"/>
      <c r="B5" s="52"/>
      <c r="C5" s="99" t="s">
        <v>19</v>
      </c>
      <c r="D5" s="99"/>
      <c r="E5" s="13"/>
      <c r="F5" s="13"/>
      <c r="G5" s="13"/>
      <c r="H5" s="13"/>
      <c r="I5" s="13"/>
      <c r="J5" s="13"/>
      <c r="K5" s="13"/>
      <c r="L5" s="13"/>
      <c r="M5" s="13"/>
      <c r="N5" s="13"/>
      <c r="O5" s="71"/>
      <c r="P5" s="74"/>
      <c r="Q5" s="74"/>
      <c r="R5" s="74"/>
      <c r="S5" s="74"/>
      <c r="T5" s="74"/>
      <c r="U5" s="74"/>
      <c r="V5" s="74"/>
      <c r="W5" s="74"/>
      <c r="X5" s="74"/>
      <c r="Y5" s="74"/>
      <c r="Z5" s="94"/>
      <c r="AA5" s="102"/>
      <c r="AB5" s="103"/>
      <c r="AC5" s="68"/>
      <c r="AD5" s="88"/>
      <c r="AE5" s="88"/>
      <c r="AF5" s="92"/>
      <c r="AG5" s="92"/>
      <c r="AH5" s="88"/>
      <c r="AI5" s="77"/>
      <c r="AJ5" s="88"/>
      <c r="AK5" s="14"/>
      <c r="AL5" s="14"/>
    </row>
    <row r="6" spans="1:36" ht="10.5" customHeight="1">
      <c r="A6" s="96"/>
      <c r="B6" s="52"/>
      <c r="C6" s="99"/>
      <c r="D6" s="99"/>
      <c r="E6" s="100" t="s">
        <v>3</v>
      </c>
      <c r="F6" s="100"/>
      <c r="G6" s="100"/>
      <c r="H6" s="100"/>
      <c r="I6" s="100"/>
      <c r="J6" s="100"/>
      <c r="K6" s="100"/>
      <c r="L6" s="100"/>
      <c r="M6" s="100"/>
      <c r="N6" s="100"/>
      <c r="O6" s="72"/>
      <c r="P6" s="75"/>
      <c r="Q6" s="75"/>
      <c r="R6" s="75"/>
      <c r="S6" s="75"/>
      <c r="T6" s="75"/>
      <c r="U6" s="75"/>
      <c r="V6" s="75"/>
      <c r="W6" s="75"/>
      <c r="X6" s="75"/>
      <c r="Y6" s="75"/>
      <c r="Z6" s="95"/>
      <c r="AA6" s="102"/>
      <c r="AB6" s="104"/>
      <c r="AC6" s="69"/>
      <c r="AD6" s="77"/>
      <c r="AE6" s="77"/>
      <c r="AF6" s="33"/>
      <c r="AG6" s="33"/>
      <c r="AH6" s="77"/>
      <c r="AI6" s="77"/>
      <c r="AJ6" s="77"/>
    </row>
    <row r="7" spans="1:36" ht="0.75" customHeight="1" hidden="1">
      <c r="A7" s="35"/>
      <c r="B7" s="23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41"/>
      <c r="AB7" s="42"/>
      <c r="AC7" s="43"/>
      <c r="AD7" s="42"/>
      <c r="AE7" s="42"/>
      <c r="AF7" s="58"/>
      <c r="AG7" s="58"/>
      <c r="AH7" s="42"/>
      <c r="AI7" s="42"/>
      <c r="AJ7" s="42"/>
    </row>
    <row r="8" spans="1:43" ht="20.25" customHeight="1">
      <c r="A8" s="16" t="s">
        <v>0</v>
      </c>
      <c r="B8" s="53"/>
      <c r="C8" s="16" t="s">
        <v>1</v>
      </c>
      <c r="D8" s="16" t="s">
        <v>2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9" t="str">
        <f>IF(AND(E8="",F8="",G8="",H8="",I8="",J8="",K8="",L8="",M8="",N8=""),"",IF(SUM(E8:N8)&lt;&gt;100,"REVISE PERCENTAGES","PERCENTAGE SUM=100%"))</f>
        <v>PERCENTAGE SUM=100%</v>
      </c>
      <c r="AB8" s="89"/>
      <c r="AC8" s="89"/>
      <c r="AD8" s="89"/>
      <c r="AE8" s="89"/>
      <c r="AF8" s="89"/>
      <c r="AG8" s="89"/>
      <c r="AH8" s="89"/>
      <c r="AI8" s="89"/>
      <c r="AJ8" s="89"/>
      <c r="AQ8" s="65" t="s">
        <v>26</v>
      </c>
    </row>
    <row r="9" spans="1:43" ht="19.5" customHeight="1">
      <c r="A9" s="31">
        <v>1</v>
      </c>
      <c r="B9" s="54"/>
      <c r="C9" s="17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1">
        <f aca="true" t="shared" si="0" ref="P9:P40">IF(AND($E$8&gt;0,E9="M"),"INC","")</f>
      </c>
      <c r="Q9" s="31">
        <f aca="true" t="shared" si="1" ref="Q9:Q40">IF(AND($F$8&gt;0,F9="M"),"INC","")</f>
      </c>
      <c r="R9" s="31">
        <f aca="true" t="shared" si="2" ref="R9:R40">IF(AND($G$8&gt;0,G9="M"),"INC","")</f>
      </c>
      <c r="S9" s="31">
        <f aca="true" t="shared" si="3" ref="S9:S40">IF(AND($H$8&gt;0,H9="M"),"INC","")</f>
      </c>
      <c r="T9" s="31">
        <f aca="true" t="shared" si="4" ref="T9:T40">IF(AND($I$8&gt;0,I9="M"),"INC","")</f>
      </c>
      <c r="U9" s="31">
        <f aca="true" t="shared" si="5" ref="U9:U40">IF(AND($J$8&gt;0,J9="M"),"INC","")</f>
      </c>
      <c r="V9" s="31">
        <f aca="true" t="shared" si="6" ref="V9:V40">IF(AND($K$8&gt;0,K9="M"),"INC","")</f>
      </c>
      <c r="W9" s="31">
        <f aca="true" t="shared" si="7" ref="W9:W40">IF(AND($L$8&gt;0,L9="M"),"INC","")</f>
      </c>
      <c r="X9" s="31">
        <f aca="true" t="shared" si="8" ref="X9:X40">IF(AND($M$8&gt;0,M9="M"),"INC","")</f>
      </c>
      <c r="Y9" s="31">
        <f aca="true" t="shared" si="9" ref="Y9:Y40">IF(AND($N$8&gt;0,N9="M"),"INC","")</f>
      </c>
      <c r="Z9" s="31">
        <f aca="true" t="shared" si="10" ref="Z9:Z40">IF(OR(P9="INC",Q9="INC",R9="INC",S9="INC",T9="INC",U9="INC",V9="INC",W9="INC",X9="INC",Y9="INC"),"INC","")</f>
      </c>
      <c r="AA9" s="18">
        <f aca="true" t="shared" si="11" ref="AA9:AA40">IF(AND(E9="",F9="",G9="",H9="",I9="",J9="",K9="",L9="",M9="",N9=""),"",(E9*$E$8/100)+(F9*$F$8/100)+(G9*$G$8/100)+(H9*$H$8/100)+(I9*$I$8/100)+(J9*$J$8/100)+(K9*$K$8/100)+(L9*$L$8/100)+(M9*$M$8/100)+(N9*$N$8/100))</f>
      </c>
      <c r="AB9" s="19">
        <f aca="true" t="shared" si="12" ref="AB9:AB40">IF(Z9="INC","INC",AA9)</f>
      </c>
      <c r="AC9" s="19">
        <f aca="true" t="shared" si="13" ref="AC9:AC40">IF(O9="Y",AB9,"")</f>
      </c>
      <c r="AD9" s="9"/>
      <c r="AE9" s="19">
        <f aca="true" t="shared" si="14" ref="AE9:AE40">IF(AC9="","",IF(AC9="INC","INC",(AC9-AD9)))</f>
      </c>
      <c r="AF9" s="59">
        <f aca="true" t="shared" si="15" ref="AF9:AF40">IF(AA9="","")</f>
      </c>
      <c r="AG9" s="60" t="str">
        <f aca="true" t="shared" si="16" ref="AG9:AG40">IF(AE9="INC","INC",IF(AE9&gt;=89.45,"A",IF(AE9&gt;=84.45,"B+",IF(AE9&gt;=79.45,"B",IF(AE9&gt;=74.45,"C+",IF(AE9&gt;=69.45,"C",IF(AE9&gt;=64.45,"D+",IF(AE9&gt;=59.45,"D","F"))))))))</f>
        <v>A</v>
      </c>
      <c r="AH9" s="20">
        <f aca="true" t="shared" si="17" ref="AH9:AH40">IF(AC9="","",IF(AG9="INC","INC",AG9))</f>
      </c>
      <c r="AI9" s="32"/>
      <c r="AJ9" s="21"/>
      <c r="AQ9" s="65" t="s">
        <v>27</v>
      </c>
    </row>
    <row r="10" spans="1:36" ht="19.5" customHeight="1">
      <c r="A10" s="31">
        <v>2</v>
      </c>
      <c r="B10" s="54"/>
      <c r="C10" s="17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1">
        <f t="shared" si="0"/>
      </c>
      <c r="Q10" s="31">
        <f t="shared" si="1"/>
      </c>
      <c r="R10" s="31">
        <f t="shared" si="2"/>
      </c>
      <c r="S10" s="31">
        <f t="shared" si="3"/>
      </c>
      <c r="T10" s="31">
        <f t="shared" si="4"/>
      </c>
      <c r="U10" s="31">
        <f t="shared" si="5"/>
      </c>
      <c r="V10" s="31">
        <f t="shared" si="6"/>
      </c>
      <c r="W10" s="31">
        <f t="shared" si="7"/>
      </c>
      <c r="X10" s="31">
        <f t="shared" si="8"/>
      </c>
      <c r="Y10" s="31">
        <f t="shared" si="9"/>
      </c>
      <c r="Z10" s="31">
        <f t="shared" si="10"/>
      </c>
      <c r="AA10" s="18">
        <f t="shared" si="11"/>
      </c>
      <c r="AB10" s="19">
        <f t="shared" si="12"/>
      </c>
      <c r="AC10" s="19">
        <f t="shared" si="13"/>
      </c>
      <c r="AD10" s="9"/>
      <c r="AE10" s="19">
        <f t="shared" si="14"/>
      </c>
      <c r="AF10" s="59">
        <f t="shared" si="15"/>
      </c>
      <c r="AG10" s="60" t="str">
        <f t="shared" si="16"/>
        <v>A</v>
      </c>
      <c r="AH10" s="20">
        <f t="shared" si="17"/>
      </c>
      <c r="AI10" s="32"/>
      <c r="AJ10" s="21"/>
    </row>
    <row r="11" spans="1:36" ht="19.5" customHeight="1">
      <c r="A11" s="31">
        <v>3</v>
      </c>
      <c r="B11" s="54"/>
      <c r="C11" s="17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1">
        <f t="shared" si="0"/>
      </c>
      <c r="Q11" s="31">
        <f t="shared" si="1"/>
      </c>
      <c r="R11" s="31">
        <f t="shared" si="2"/>
      </c>
      <c r="S11" s="31">
        <f t="shared" si="3"/>
      </c>
      <c r="T11" s="31">
        <f t="shared" si="4"/>
      </c>
      <c r="U11" s="31">
        <f t="shared" si="5"/>
      </c>
      <c r="V11" s="31">
        <f t="shared" si="6"/>
      </c>
      <c r="W11" s="31">
        <f t="shared" si="7"/>
      </c>
      <c r="X11" s="31">
        <f t="shared" si="8"/>
      </c>
      <c r="Y11" s="31">
        <f t="shared" si="9"/>
      </c>
      <c r="Z11" s="31">
        <f t="shared" si="10"/>
      </c>
      <c r="AA11" s="18">
        <f t="shared" si="11"/>
      </c>
      <c r="AB11" s="19">
        <f t="shared" si="12"/>
      </c>
      <c r="AC11" s="19">
        <f t="shared" si="13"/>
      </c>
      <c r="AD11" s="9"/>
      <c r="AE11" s="19">
        <f t="shared" si="14"/>
      </c>
      <c r="AF11" s="59">
        <f t="shared" si="15"/>
      </c>
      <c r="AG11" s="60" t="str">
        <f t="shared" si="16"/>
        <v>A</v>
      </c>
      <c r="AH11" s="20">
        <f t="shared" si="17"/>
      </c>
      <c r="AI11" s="32"/>
      <c r="AJ11" s="21"/>
    </row>
    <row r="12" spans="1:36" ht="19.5" customHeight="1">
      <c r="A12" s="31">
        <v>4</v>
      </c>
      <c r="B12" s="54"/>
      <c r="C12" s="17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1">
        <f t="shared" si="0"/>
      </c>
      <c r="Q12" s="31">
        <f t="shared" si="1"/>
      </c>
      <c r="R12" s="31">
        <f t="shared" si="2"/>
      </c>
      <c r="S12" s="31">
        <f t="shared" si="3"/>
      </c>
      <c r="T12" s="31">
        <f t="shared" si="4"/>
      </c>
      <c r="U12" s="31">
        <f t="shared" si="5"/>
      </c>
      <c r="V12" s="31">
        <f t="shared" si="6"/>
      </c>
      <c r="W12" s="31">
        <f t="shared" si="7"/>
      </c>
      <c r="X12" s="31">
        <f t="shared" si="8"/>
      </c>
      <c r="Y12" s="31">
        <f t="shared" si="9"/>
      </c>
      <c r="Z12" s="31">
        <f t="shared" si="10"/>
      </c>
      <c r="AA12" s="18">
        <f t="shared" si="11"/>
      </c>
      <c r="AB12" s="19">
        <f t="shared" si="12"/>
      </c>
      <c r="AC12" s="19">
        <f t="shared" si="13"/>
      </c>
      <c r="AD12" s="9"/>
      <c r="AE12" s="19">
        <f t="shared" si="14"/>
      </c>
      <c r="AF12" s="59">
        <f t="shared" si="15"/>
      </c>
      <c r="AG12" s="60" t="str">
        <f t="shared" si="16"/>
        <v>A</v>
      </c>
      <c r="AH12" s="20">
        <f t="shared" si="17"/>
      </c>
      <c r="AI12" s="32"/>
      <c r="AJ12" s="21"/>
    </row>
    <row r="13" spans="1:36" ht="19.5" customHeight="1">
      <c r="A13" s="31">
        <v>5</v>
      </c>
      <c r="B13" s="54"/>
      <c r="C13" s="17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1">
        <f t="shared" si="0"/>
      </c>
      <c r="Q13" s="31">
        <f t="shared" si="1"/>
      </c>
      <c r="R13" s="31">
        <f t="shared" si="2"/>
      </c>
      <c r="S13" s="31">
        <f t="shared" si="3"/>
      </c>
      <c r="T13" s="31">
        <f t="shared" si="4"/>
      </c>
      <c r="U13" s="31">
        <f t="shared" si="5"/>
      </c>
      <c r="V13" s="31">
        <f t="shared" si="6"/>
      </c>
      <c r="W13" s="31">
        <f t="shared" si="7"/>
      </c>
      <c r="X13" s="31">
        <f t="shared" si="8"/>
      </c>
      <c r="Y13" s="31">
        <f t="shared" si="9"/>
      </c>
      <c r="Z13" s="31">
        <f t="shared" si="10"/>
      </c>
      <c r="AA13" s="18">
        <f t="shared" si="11"/>
      </c>
      <c r="AB13" s="19">
        <f t="shared" si="12"/>
      </c>
      <c r="AC13" s="19">
        <f t="shared" si="13"/>
      </c>
      <c r="AD13" s="9"/>
      <c r="AE13" s="19">
        <f t="shared" si="14"/>
      </c>
      <c r="AF13" s="59">
        <f t="shared" si="15"/>
      </c>
      <c r="AG13" s="60" t="str">
        <f t="shared" si="16"/>
        <v>A</v>
      </c>
      <c r="AH13" s="20">
        <f t="shared" si="17"/>
      </c>
      <c r="AI13" s="32"/>
      <c r="AJ13" s="21"/>
    </row>
    <row r="14" spans="1:36" ht="19.5" customHeight="1">
      <c r="A14" s="31">
        <v>6</v>
      </c>
      <c r="B14" s="54"/>
      <c r="C14" s="17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  <c r="V14" s="31">
        <f t="shared" si="6"/>
      </c>
      <c r="W14" s="31">
        <f t="shared" si="7"/>
      </c>
      <c r="X14" s="31">
        <f t="shared" si="8"/>
      </c>
      <c r="Y14" s="31">
        <f t="shared" si="9"/>
      </c>
      <c r="Z14" s="31">
        <f t="shared" si="10"/>
      </c>
      <c r="AA14" s="18">
        <f t="shared" si="11"/>
      </c>
      <c r="AB14" s="19">
        <f t="shared" si="12"/>
      </c>
      <c r="AC14" s="19">
        <f t="shared" si="13"/>
      </c>
      <c r="AD14" s="9"/>
      <c r="AE14" s="19">
        <f t="shared" si="14"/>
      </c>
      <c r="AF14" s="59">
        <f t="shared" si="15"/>
      </c>
      <c r="AG14" s="60" t="str">
        <f t="shared" si="16"/>
        <v>A</v>
      </c>
      <c r="AH14" s="20">
        <f t="shared" si="17"/>
      </c>
      <c r="AI14" s="32"/>
      <c r="AJ14" s="21"/>
    </row>
    <row r="15" spans="1:36" ht="19.5" customHeight="1">
      <c r="A15" s="31">
        <v>7</v>
      </c>
      <c r="B15" s="54"/>
      <c r="C15" s="17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  <c r="V15" s="31">
        <f t="shared" si="6"/>
      </c>
      <c r="W15" s="31">
        <f t="shared" si="7"/>
      </c>
      <c r="X15" s="31">
        <f t="shared" si="8"/>
      </c>
      <c r="Y15" s="31">
        <f t="shared" si="9"/>
      </c>
      <c r="Z15" s="31">
        <f t="shared" si="10"/>
      </c>
      <c r="AA15" s="18">
        <f t="shared" si="11"/>
      </c>
      <c r="AB15" s="19">
        <f t="shared" si="12"/>
      </c>
      <c r="AC15" s="19">
        <f t="shared" si="13"/>
      </c>
      <c r="AD15" s="9"/>
      <c r="AE15" s="19">
        <f t="shared" si="14"/>
      </c>
      <c r="AF15" s="59">
        <f t="shared" si="15"/>
      </c>
      <c r="AG15" s="60" t="str">
        <f t="shared" si="16"/>
        <v>A</v>
      </c>
      <c r="AH15" s="20">
        <f t="shared" si="17"/>
      </c>
      <c r="AI15" s="32"/>
      <c r="AJ15" s="21"/>
    </row>
    <row r="16" spans="1:36" ht="19.5" customHeight="1">
      <c r="A16" s="31">
        <v>8</v>
      </c>
      <c r="B16" s="54"/>
      <c r="C16" s="17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  <c r="V16" s="31">
        <f t="shared" si="6"/>
      </c>
      <c r="W16" s="31">
        <f t="shared" si="7"/>
      </c>
      <c r="X16" s="31">
        <f t="shared" si="8"/>
      </c>
      <c r="Y16" s="31">
        <f t="shared" si="9"/>
      </c>
      <c r="Z16" s="31">
        <f t="shared" si="10"/>
      </c>
      <c r="AA16" s="18">
        <f t="shared" si="11"/>
      </c>
      <c r="AB16" s="19">
        <f t="shared" si="12"/>
      </c>
      <c r="AC16" s="19">
        <f t="shared" si="13"/>
      </c>
      <c r="AD16" s="9"/>
      <c r="AE16" s="19">
        <f t="shared" si="14"/>
      </c>
      <c r="AF16" s="59">
        <f t="shared" si="15"/>
      </c>
      <c r="AG16" s="60" t="str">
        <f t="shared" si="16"/>
        <v>A</v>
      </c>
      <c r="AH16" s="20">
        <f t="shared" si="17"/>
      </c>
      <c r="AI16" s="32"/>
      <c r="AJ16" s="21"/>
    </row>
    <row r="17" spans="1:36" ht="19.5" customHeight="1">
      <c r="A17" s="31">
        <v>9</v>
      </c>
      <c r="B17" s="54"/>
      <c r="C17" s="17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  <c r="V17" s="31">
        <f t="shared" si="6"/>
      </c>
      <c r="W17" s="31">
        <f t="shared" si="7"/>
      </c>
      <c r="X17" s="31">
        <f t="shared" si="8"/>
      </c>
      <c r="Y17" s="31">
        <f t="shared" si="9"/>
      </c>
      <c r="Z17" s="31">
        <f t="shared" si="10"/>
      </c>
      <c r="AA17" s="18">
        <f t="shared" si="11"/>
      </c>
      <c r="AB17" s="19">
        <f t="shared" si="12"/>
      </c>
      <c r="AC17" s="19">
        <f t="shared" si="13"/>
      </c>
      <c r="AD17" s="9"/>
      <c r="AE17" s="19">
        <f t="shared" si="14"/>
      </c>
      <c r="AF17" s="59">
        <f t="shared" si="15"/>
      </c>
      <c r="AG17" s="60" t="str">
        <f t="shared" si="16"/>
        <v>A</v>
      </c>
      <c r="AH17" s="20">
        <f t="shared" si="17"/>
      </c>
      <c r="AI17" s="32"/>
      <c r="AJ17" s="21"/>
    </row>
    <row r="18" spans="1:36" ht="19.5" customHeight="1">
      <c r="A18" s="31">
        <v>10</v>
      </c>
      <c r="B18" s="54"/>
      <c r="C18" s="17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  <c r="V18" s="31">
        <f t="shared" si="6"/>
      </c>
      <c r="W18" s="31">
        <f t="shared" si="7"/>
      </c>
      <c r="X18" s="31">
        <f t="shared" si="8"/>
      </c>
      <c r="Y18" s="31">
        <f t="shared" si="9"/>
      </c>
      <c r="Z18" s="31">
        <f t="shared" si="10"/>
      </c>
      <c r="AA18" s="18">
        <f t="shared" si="11"/>
      </c>
      <c r="AB18" s="19">
        <f t="shared" si="12"/>
      </c>
      <c r="AC18" s="19">
        <f t="shared" si="13"/>
      </c>
      <c r="AD18" s="9"/>
      <c r="AE18" s="19">
        <f t="shared" si="14"/>
      </c>
      <c r="AF18" s="59">
        <f t="shared" si="15"/>
      </c>
      <c r="AG18" s="60" t="str">
        <f t="shared" si="16"/>
        <v>A</v>
      </c>
      <c r="AH18" s="20">
        <f t="shared" si="17"/>
      </c>
      <c r="AI18" s="32"/>
      <c r="AJ18" s="21"/>
    </row>
    <row r="19" spans="1:36" ht="19.5" customHeight="1">
      <c r="A19" s="31">
        <v>11</v>
      </c>
      <c r="B19" s="54"/>
      <c r="C19" s="17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  <c r="V19" s="31">
        <f t="shared" si="6"/>
      </c>
      <c r="W19" s="31">
        <f t="shared" si="7"/>
      </c>
      <c r="X19" s="31">
        <f t="shared" si="8"/>
      </c>
      <c r="Y19" s="31">
        <f t="shared" si="9"/>
      </c>
      <c r="Z19" s="31">
        <f t="shared" si="10"/>
      </c>
      <c r="AA19" s="18">
        <f t="shared" si="11"/>
      </c>
      <c r="AB19" s="19">
        <f t="shared" si="12"/>
      </c>
      <c r="AC19" s="19">
        <f t="shared" si="13"/>
      </c>
      <c r="AD19" s="9"/>
      <c r="AE19" s="19">
        <f t="shared" si="14"/>
      </c>
      <c r="AF19" s="59">
        <f t="shared" si="15"/>
      </c>
      <c r="AG19" s="60" t="str">
        <f t="shared" si="16"/>
        <v>A</v>
      </c>
      <c r="AH19" s="20">
        <f t="shared" si="17"/>
      </c>
      <c r="AI19" s="32"/>
      <c r="AJ19" s="21"/>
    </row>
    <row r="20" spans="1:36" ht="19.5" customHeight="1">
      <c r="A20" s="31">
        <v>12</v>
      </c>
      <c r="B20" s="54"/>
      <c r="C20" s="17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  <c r="V20" s="31">
        <f t="shared" si="6"/>
      </c>
      <c r="W20" s="31">
        <f t="shared" si="7"/>
      </c>
      <c r="X20" s="31">
        <f t="shared" si="8"/>
      </c>
      <c r="Y20" s="31">
        <f t="shared" si="9"/>
      </c>
      <c r="Z20" s="31">
        <f t="shared" si="10"/>
      </c>
      <c r="AA20" s="18">
        <f t="shared" si="11"/>
      </c>
      <c r="AB20" s="19">
        <f t="shared" si="12"/>
      </c>
      <c r="AC20" s="19">
        <f t="shared" si="13"/>
      </c>
      <c r="AD20" s="9"/>
      <c r="AE20" s="19">
        <f t="shared" si="14"/>
      </c>
      <c r="AF20" s="59">
        <f t="shared" si="15"/>
      </c>
      <c r="AG20" s="60" t="str">
        <f t="shared" si="16"/>
        <v>A</v>
      </c>
      <c r="AH20" s="20">
        <f t="shared" si="17"/>
      </c>
      <c r="AI20" s="32"/>
      <c r="AJ20" s="21"/>
    </row>
    <row r="21" spans="1:36" ht="19.5" customHeight="1">
      <c r="A21" s="31">
        <v>13</v>
      </c>
      <c r="B21" s="54"/>
      <c r="C21" s="17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  <c r="V21" s="31">
        <f t="shared" si="6"/>
      </c>
      <c r="W21" s="31">
        <f t="shared" si="7"/>
      </c>
      <c r="X21" s="31">
        <f t="shared" si="8"/>
      </c>
      <c r="Y21" s="31">
        <f t="shared" si="9"/>
      </c>
      <c r="Z21" s="31">
        <f t="shared" si="10"/>
      </c>
      <c r="AA21" s="18">
        <f t="shared" si="11"/>
      </c>
      <c r="AB21" s="19">
        <f t="shared" si="12"/>
      </c>
      <c r="AC21" s="19">
        <f t="shared" si="13"/>
      </c>
      <c r="AD21" s="9"/>
      <c r="AE21" s="19">
        <f t="shared" si="14"/>
      </c>
      <c r="AF21" s="59">
        <f t="shared" si="15"/>
      </c>
      <c r="AG21" s="60" t="str">
        <f t="shared" si="16"/>
        <v>A</v>
      </c>
      <c r="AH21" s="20">
        <f t="shared" si="17"/>
      </c>
      <c r="AI21" s="32"/>
      <c r="AJ21" s="21"/>
    </row>
    <row r="22" spans="1:36" ht="19.5" customHeight="1">
      <c r="A22" s="31">
        <v>14</v>
      </c>
      <c r="B22" s="54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  <c r="V22" s="31">
        <f t="shared" si="6"/>
      </c>
      <c r="W22" s="31">
        <f t="shared" si="7"/>
      </c>
      <c r="X22" s="31">
        <f t="shared" si="8"/>
      </c>
      <c r="Y22" s="31">
        <f t="shared" si="9"/>
      </c>
      <c r="Z22" s="31">
        <f t="shared" si="10"/>
      </c>
      <c r="AA22" s="18">
        <f t="shared" si="11"/>
      </c>
      <c r="AB22" s="19">
        <f t="shared" si="12"/>
      </c>
      <c r="AC22" s="19">
        <f t="shared" si="13"/>
      </c>
      <c r="AD22" s="9"/>
      <c r="AE22" s="19">
        <f t="shared" si="14"/>
      </c>
      <c r="AF22" s="59">
        <f t="shared" si="15"/>
      </c>
      <c r="AG22" s="60" t="str">
        <f t="shared" si="16"/>
        <v>A</v>
      </c>
      <c r="AH22" s="20">
        <f t="shared" si="17"/>
      </c>
      <c r="AI22" s="32"/>
      <c r="AJ22" s="21"/>
    </row>
    <row r="23" spans="1:36" ht="19.5" customHeight="1">
      <c r="A23" s="31">
        <v>15</v>
      </c>
      <c r="B23" s="54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  <c r="V23" s="31">
        <f t="shared" si="6"/>
      </c>
      <c r="W23" s="31">
        <f t="shared" si="7"/>
      </c>
      <c r="X23" s="31">
        <f t="shared" si="8"/>
      </c>
      <c r="Y23" s="31">
        <f t="shared" si="9"/>
      </c>
      <c r="Z23" s="31">
        <f t="shared" si="10"/>
      </c>
      <c r="AA23" s="18">
        <f t="shared" si="11"/>
      </c>
      <c r="AB23" s="19">
        <f t="shared" si="12"/>
      </c>
      <c r="AC23" s="19">
        <f t="shared" si="13"/>
      </c>
      <c r="AD23" s="9"/>
      <c r="AE23" s="19">
        <f t="shared" si="14"/>
      </c>
      <c r="AF23" s="59">
        <f t="shared" si="15"/>
      </c>
      <c r="AG23" s="60" t="str">
        <f t="shared" si="16"/>
        <v>A</v>
      </c>
      <c r="AH23" s="20">
        <f t="shared" si="17"/>
      </c>
      <c r="AI23" s="32"/>
      <c r="AJ23" s="21"/>
    </row>
    <row r="24" spans="1:36" ht="19.5" customHeight="1">
      <c r="A24" s="31">
        <v>16</v>
      </c>
      <c r="B24" s="54"/>
      <c r="C24" s="17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1">
        <f t="shared" si="0"/>
      </c>
      <c r="Q24" s="31">
        <f t="shared" si="1"/>
      </c>
      <c r="R24" s="31">
        <f t="shared" si="2"/>
      </c>
      <c r="S24" s="31">
        <f t="shared" si="3"/>
      </c>
      <c r="T24" s="31">
        <f t="shared" si="4"/>
      </c>
      <c r="U24" s="31">
        <f t="shared" si="5"/>
      </c>
      <c r="V24" s="31">
        <f t="shared" si="6"/>
      </c>
      <c r="W24" s="31">
        <f t="shared" si="7"/>
      </c>
      <c r="X24" s="31">
        <f t="shared" si="8"/>
      </c>
      <c r="Y24" s="31">
        <f t="shared" si="9"/>
      </c>
      <c r="Z24" s="31">
        <f t="shared" si="10"/>
      </c>
      <c r="AA24" s="18">
        <f t="shared" si="11"/>
      </c>
      <c r="AB24" s="19">
        <f t="shared" si="12"/>
      </c>
      <c r="AC24" s="19">
        <f t="shared" si="13"/>
      </c>
      <c r="AD24" s="9"/>
      <c r="AE24" s="19">
        <f t="shared" si="14"/>
      </c>
      <c r="AF24" s="59">
        <f t="shared" si="15"/>
      </c>
      <c r="AG24" s="60" t="str">
        <f t="shared" si="16"/>
        <v>A</v>
      </c>
      <c r="AH24" s="20">
        <f t="shared" si="17"/>
      </c>
      <c r="AI24" s="32"/>
      <c r="AJ24" s="21"/>
    </row>
    <row r="25" spans="1:36" ht="19.5" customHeight="1">
      <c r="A25" s="31">
        <v>17</v>
      </c>
      <c r="B25" s="54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  <c r="V25" s="31">
        <f t="shared" si="6"/>
      </c>
      <c r="W25" s="31">
        <f t="shared" si="7"/>
      </c>
      <c r="X25" s="31">
        <f t="shared" si="8"/>
      </c>
      <c r="Y25" s="31">
        <f t="shared" si="9"/>
      </c>
      <c r="Z25" s="31">
        <f t="shared" si="10"/>
      </c>
      <c r="AA25" s="18">
        <f t="shared" si="11"/>
      </c>
      <c r="AB25" s="19">
        <f t="shared" si="12"/>
      </c>
      <c r="AC25" s="19">
        <f t="shared" si="13"/>
      </c>
      <c r="AD25" s="9"/>
      <c r="AE25" s="19">
        <f t="shared" si="14"/>
      </c>
      <c r="AF25" s="59">
        <f t="shared" si="15"/>
      </c>
      <c r="AG25" s="60" t="str">
        <f t="shared" si="16"/>
        <v>A</v>
      </c>
      <c r="AH25" s="20">
        <f t="shared" si="17"/>
      </c>
      <c r="AI25" s="32"/>
      <c r="AJ25" s="21"/>
    </row>
    <row r="26" spans="1:36" ht="19.5" customHeight="1">
      <c r="A26" s="31">
        <v>18</v>
      </c>
      <c r="B26" s="54"/>
      <c r="C26" s="17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</c>
      <c r="U26" s="31">
        <f t="shared" si="5"/>
      </c>
      <c r="V26" s="31">
        <f t="shared" si="6"/>
      </c>
      <c r="W26" s="31">
        <f t="shared" si="7"/>
      </c>
      <c r="X26" s="31">
        <f t="shared" si="8"/>
      </c>
      <c r="Y26" s="31">
        <f t="shared" si="9"/>
      </c>
      <c r="Z26" s="31">
        <f t="shared" si="10"/>
      </c>
      <c r="AA26" s="18">
        <f t="shared" si="11"/>
      </c>
      <c r="AB26" s="19">
        <f t="shared" si="12"/>
      </c>
      <c r="AC26" s="19">
        <f t="shared" si="13"/>
      </c>
      <c r="AD26" s="9"/>
      <c r="AE26" s="19">
        <f t="shared" si="14"/>
      </c>
      <c r="AF26" s="59">
        <f t="shared" si="15"/>
      </c>
      <c r="AG26" s="60" t="str">
        <f t="shared" si="16"/>
        <v>A</v>
      </c>
      <c r="AH26" s="20">
        <f t="shared" si="17"/>
      </c>
      <c r="AI26" s="32"/>
      <c r="AJ26" s="21"/>
    </row>
    <row r="27" spans="1:36" ht="19.5" customHeight="1">
      <c r="A27" s="31">
        <v>19</v>
      </c>
      <c r="B27" s="54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  <c r="V27" s="31">
        <f t="shared" si="6"/>
      </c>
      <c r="W27" s="31">
        <f t="shared" si="7"/>
      </c>
      <c r="X27" s="31">
        <f t="shared" si="8"/>
      </c>
      <c r="Y27" s="31">
        <f t="shared" si="9"/>
      </c>
      <c r="Z27" s="31">
        <f t="shared" si="10"/>
      </c>
      <c r="AA27" s="18">
        <f t="shared" si="11"/>
      </c>
      <c r="AB27" s="19">
        <f t="shared" si="12"/>
      </c>
      <c r="AC27" s="19">
        <f t="shared" si="13"/>
      </c>
      <c r="AD27" s="9"/>
      <c r="AE27" s="19">
        <f t="shared" si="14"/>
      </c>
      <c r="AF27" s="59">
        <f t="shared" si="15"/>
      </c>
      <c r="AG27" s="60" t="str">
        <f t="shared" si="16"/>
        <v>A</v>
      </c>
      <c r="AH27" s="20">
        <f t="shared" si="17"/>
      </c>
      <c r="AI27" s="32"/>
      <c r="AJ27" s="21"/>
    </row>
    <row r="28" spans="1:36" ht="19.5" customHeight="1">
      <c r="A28" s="31">
        <v>20</v>
      </c>
      <c r="B28" s="54"/>
      <c r="C28" s="17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  <c r="V28" s="31">
        <f t="shared" si="6"/>
      </c>
      <c r="W28" s="31">
        <f t="shared" si="7"/>
      </c>
      <c r="X28" s="31">
        <f t="shared" si="8"/>
      </c>
      <c r="Y28" s="31">
        <f t="shared" si="9"/>
      </c>
      <c r="Z28" s="31">
        <f t="shared" si="10"/>
      </c>
      <c r="AA28" s="18">
        <f t="shared" si="11"/>
      </c>
      <c r="AB28" s="19">
        <f t="shared" si="12"/>
      </c>
      <c r="AC28" s="19">
        <f t="shared" si="13"/>
      </c>
      <c r="AD28" s="9"/>
      <c r="AE28" s="19">
        <f t="shared" si="14"/>
      </c>
      <c r="AF28" s="59">
        <f t="shared" si="15"/>
      </c>
      <c r="AG28" s="60" t="str">
        <f t="shared" si="16"/>
        <v>A</v>
      </c>
      <c r="AH28" s="20">
        <f t="shared" si="17"/>
      </c>
      <c r="AI28" s="32"/>
      <c r="AJ28" s="21"/>
    </row>
    <row r="29" spans="1:36" ht="19.5" customHeight="1">
      <c r="A29" s="31">
        <v>21</v>
      </c>
      <c r="B29" s="54"/>
      <c r="C29" s="17"/>
      <c r="D29" s="1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  <c r="V29" s="31">
        <f t="shared" si="6"/>
      </c>
      <c r="W29" s="31">
        <f t="shared" si="7"/>
      </c>
      <c r="X29" s="31">
        <f t="shared" si="8"/>
      </c>
      <c r="Y29" s="31">
        <f t="shared" si="9"/>
      </c>
      <c r="Z29" s="31">
        <f t="shared" si="10"/>
      </c>
      <c r="AA29" s="18">
        <f t="shared" si="11"/>
      </c>
      <c r="AB29" s="19">
        <f t="shared" si="12"/>
      </c>
      <c r="AC29" s="19">
        <f t="shared" si="13"/>
      </c>
      <c r="AD29" s="9"/>
      <c r="AE29" s="19">
        <f t="shared" si="14"/>
      </c>
      <c r="AF29" s="59">
        <f t="shared" si="15"/>
      </c>
      <c r="AG29" s="60" t="str">
        <f t="shared" si="16"/>
        <v>A</v>
      </c>
      <c r="AH29" s="20">
        <f t="shared" si="17"/>
      </c>
      <c r="AI29" s="32"/>
      <c r="AJ29" s="21"/>
    </row>
    <row r="30" spans="1:36" ht="19.5" customHeight="1">
      <c r="A30" s="31">
        <v>22</v>
      </c>
      <c r="B30" s="54"/>
      <c r="C30" s="17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  <c r="V30" s="31">
        <f t="shared" si="6"/>
      </c>
      <c r="W30" s="31">
        <f t="shared" si="7"/>
      </c>
      <c r="X30" s="31">
        <f t="shared" si="8"/>
      </c>
      <c r="Y30" s="31">
        <f t="shared" si="9"/>
      </c>
      <c r="Z30" s="31">
        <f t="shared" si="10"/>
      </c>
      <c r="AA30" s="18">
        <f t="shared" si="11"/>
      </c>
      <c r="AB30" s="19">
        <f t="shared" si="12"/>
      </c>
      <c r="AC30" s="19">
        <f t="shared" si="13"/>
      </c>
      <c r="AD30" s="9"/>
      <c r="AE30" s="19">
        <f t="shared" si="14"/>
      </c>
      <c r="AF30" s="59">
        <f t="shared" si="15"/>
      </c>
      <c r="AG30" s="60" t="str">
        <f t="shared" si="16"/>
        <v>A</v>
      </c>
      <c r="AH30" s="20">
        <f t="shared" si="17"/>
      </c>
      <c r="AI30" s="32"/>
      <c r="AJ30" s="21"/>
    </row>
    <row r="31" spans="1:36" ht="19.5" customHeight="1">
      <c r="A31" s="31">
        <v>23</v>
      </c>
      <c r="B31" s="54"/>
      <c r="C31" s="17"/>
      <c r="D31" s="1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  <c r="V31" s="31">
        <f t="shared" si="6"/>
      </c>
      <c r="W31" s="31">
        <f t="shared" si="7"/>
      </c>
      <c r="X31" s="31">
        <f t="shared" si="8"/>
      </c>
      <c r="Y31" s="31">
        <f t="shared" si="9"/>
      </c>
      <c r="Z31" s="31">
        <f t="shared" si="10"/>
      </c>
      <c r="AA31" s="18">
        <f t="shared" si="11"/>
      </c>
      <c r="AB31" s="19">
        <f t="shared" si="12"/>
      </c>
      <c r="AC31" s="19">
        <f t="shared" si="13"/>
      </c>
      <c r="AD31" s="9"/>
      <c r="AE31" s="19">
        <f t="shared" si="14"/>
      </c>
      <c r="AF31" s="59">
        <f t="shared" si="15"/>
      </c>
      <c r="AG31" s="60" t="str">
        <f t="shared" si="16"/>
        <v>A</v>
      </c>
      <c r="AH31" s="20">
        <f t="shared" si="17"/>
      </c>
      <c r="AI31" s="32"/>
      <c r="AJ31" s="21"/>
    </row>
    <row r="32" spans="1:36" ht="19.5" customHeight="1">
      <c r="A32" s="31">
        <v>24</v>
      </c>
      <c r="B32" s="54"/>
      <c r="C32" s="17"/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  <c r="V32" s="31">
        <f t="shared" si="6"/>
      </c>
      <c r="W32" s="31">
        <f t="shared" si="7"/>
      </c>
      <c r="X32" s="31">
        <f t="shared" si="8"/>
      </c>
      <c r="Y32" s="31">
        <f t="shared" si="9"/>
      </c>
      <c r="Z32" s="31">
        <f t="shared" si="10"/>
      </c>
      <c r="AA32" s="18">
        <f t="shared" si="11"/>
      </c>
      <c r="AB32" s="19">
        <f t="shared" si="12"/>
      </c>
      <c r="AC32" s="19">
        <f t="shared" si="13"/>
      </c>
      <c r="AD32" s="9"/>
      <c r="AE32" s="19">
        <f t="shared" si="14"/>
      </c>
      <c r="AF32" s="59">
        <f t="shared" si="15"/>
      </c>
      <c r="AG32" s="60" t="str">
        <f t="shared" si="16"/>
        <v>A</v>
      </c>
      <c r="AH32" s="20">
        <f t="shared" si="17"/>
      </c>
      <c r="AI32" s="32"/>
      <c r="AJ32" s="21"/>
    </row>
    <row r="33" spans="1:36" ht="19.5" customHeight="1">
      <c r="A33" s="31">
        <v>25</v>
      </c>
      <c r="B33" s="54"/>
      <c r="C33" s="17"/>
      <c r="D33" s="1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  <c r="V33" s="31">
        <f t="shared" si="6"/>
      </c>
      <c r="W33" s="31">
        <f t="shared" si="7"/>
      </c>
      <c r="X33" s="31">
        <f t="shared" si="8"/>
      </c>
      <c r="Y33" s="31">
        <f t="shared" si="9"/>
      </c>
      <c r="Z33" s="31">
        <f t="shared" si="10"/>
      </c>
      <c r="AA33" s="18">
        <f t="shared" si="11"/>
      </c>
      <c r="AB33" s="19">
        <f t="shared" si="12"/>
      </c>
      <c r="AC33" s="19">
        <f t="shared" si="13"/>
      </c>
      <c r="AD33" s="9"/>
      <c r="AE33" s="19">
        <f t="shared" si="14"/>
      </c>
      <c r="AF33" s="59">
        <f t="shared" si="15"/>
      </c>
      <c r="AG33" s="60" t="str">
        <f t="shared" si="16"/>
        <v>A</v>
      </c>
      <c r="AH33" s="20">
        <f t="shared" si="17"/>
      </c>
      <c r="AI33" s="32"/>
      <c r="AJ33" s="21"/>
    </row>
    <row r="34" spans="1:36" ht="19.5" customHeight="1">
      <c r="A34" s="31">
        <v>26</v>
      </c>
      <c r="B34" s="54"/>
      <c r="C34" s="17"/>
      <c r="D34" s="1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  <c r="V34" s="31">
        <f t="shared" si="6"/>
      </c>
      <c r="W34" s="31">
        <f t="shared" si="7"/>
      </c>
      <c r="X34" s="31">
        <f t="shared" si="8"/>
      </c>
      <c r="Y34" s="31">
        <f t="shared" si="9"/>
      </c>
      <c r="Z34" s="31">
        <f t="shared" si="10"/>
      </c>
      <c r="AA34" s="18">
        <f t="shared" si="11"/>
      </c>
      <c r="AB34" s="19">
        <f t="shared" si="12"/>
      </c>
      <c r="AC34" s="19">
        <f t="shared" si="13"/>
      </c>
      <c r="AD34" s="9"/>
      <c r="AE34" s="19">
        <f t="shared" si="14"/>
      </c>
      <c r="AF34" s="59">
        <f t="shared" si="15"/>
      </c>
      <c r="AG34" s="60" t="str">
        <f t="shared" si="16"/>
        <v>A</v>
      </c>
      <c r="AH34" s="20">
        <f t="shared" si="17"/>
      </c>
      <c r="AI34" s="32"/>
      <c r="AJ34" s="21"/>
    </row>
    <row r="35" spans="1:36" ht="19.5" customHeight="1">
      <c r="A35" s="31">
        <v>27</v>
      </c>
      <c r="B35" s="54"/>
      <c r="C35" s="17"/>
      <c r="D35" s="1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  <c r="V35" s="31">
        <f t="shared" si="6"/>
      </c>
      <c r="W35" s="31">
        <f t="shared" si="7"/>
      </c>
      <c r="X35" s="31">
        <f t="shared" si="8"/>
      </c>
      <c r="Y35" s="31">
        <f t="shared" si="9"/>
      </c>
      <c r="Z35" s="31">
        <f t="shared" si="10"/>
      </c>
      <c r="AA35" s="18">
        <f t="shared" si="11"/>
      </c>
      <c r="AB35" s="19">
        <f t="shared" si="12"/>
      </c>
      <c r="AC35" s="19">
        <f t="shared" si="13"/>
      </c>
      <c r="AD35" s="9"/>
      <c r="AE35" s="19">
        <f t="shared" si="14"/>
      </c>
      <c r="AF35" s="59">
        <f t="shared" si="15"/>
      </c>
      <c r="AG35" s="60" t="str">
        <f t="shared" si="16"/>
        <v>A</v>
      </c>
      <c r="AH35" s="20">
        <f t="shared" si="17"/>
      </c>
      <c r="AI35" s="32"/>
      <c r="AJ35" s="21"/>
    </row>
    <row r="36" spans="1:36" ht="19.5" customHeight="1">
      <c r="A36" s="31">
        <v>28</v>
      </c>
      <c r="B36" s="54"/>
      <c r="C36" s="17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  <c r="V36" s="31">
        <f t="shared" si="6"/>
      </c>
      <c r="W36" s="31">
        <f t="shared" si="7"/>
      </c>
      <c r="X36" s="31">
        <f t="shared" si="8"/>
      </c>
      <c r="Y36" s="31">
        <f t="shared" si="9"/>
      </c>
      <c r="Z36" s="31">
        <f t="shared" si="10"/>
      </c>
      <c r="AA36" s="18">
        <f t="shared" si="11"/>
      </c>
      <c r="AB36" s="19">
        <f t="shared" si="12"/>
      </c>
      <c r="AC36" s="19">
        <f t="shared" si="13"/>
      </c>
      <c r="AD36" s="9"/>
      <c r="AE36" s="19">
        <f t="shared" si="14"/>
      </c>
      <c r="AF36" s="59">
        <f t="shared" si="15"/>
      </c>
      <c r="AG36" s="60" t="str">
        <f t="shared" si="16"/>
        <v>A</v>
      </c>
      <c r="AH36" s="20">
        <f t="shared" si="17"/>
      </c>
      <c r="AI36" s="32"/>
      <c r="AJ36" s="21"/>
    </row>
    <row r="37" spans="1:36" ht="19.5" customHeight="1">
      <c r="A37" s="31">
        <v>29</v>
      </c>
      <c r="B37" s="54"/>
      <c r="C37" s="17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1">
        <f t="shared" si="0"/>
      </c>
      <c r="Q37" s="31">
        <f t="shared" si="1"/>
      </c>
      <c r="R37" s="31">
        <f t="shared" si="2"/>
      </c>
      <c r="S37" s="31">
        <f t="shared" si="3"/>
      </c>
      <c r="T37" s="31">
        <f t="shared" si="4"/>
      </c>
      <c r="U37" s="31">
        <f t="shared" si="5"/>
      </c>
      <c r="V37" s="31">
        <f t="shared" si="6"/>
      </c>
      <c r="W37" s="31">
        <f t="shared" si="7"/>
      </c>
      <c r="X37" s="31">
        <f t="shared" si="8"/>
      </c>
      <c r="Y37" s="31">
        <f t="shared" si="9"/>
      </c>
      <c r="Z37" s="31">
        <f t="shared" si="10"/>
      </c>
      <c r="AA37" s="18">
        <f t="shared" si="11"/>
      </c>
      <c r="AB37" s="19">
        <f t="shared" si="12"/>
      </c>
      <c r="AC37" s="19">
        <f t="shared" si="13"/>
      </c>
      <c r="AD37" s="9"/>
      <c r="AE37" s="19">
        <f t="shared" si="14"/>
      </c>
      <c r="AF37" s="59">
        <f t="shared" si="15"/>
      </c>
      <c r="AG37" s="60" t="str">
        <f t="shared" si="16"/>
        <v>A</v>
      </c>
      <c r="AH37" s="20">
        <f t="shared" si="17"/>
      </c>
      <c r="AI37" s="32"/>
      <c r="AJ37" s="21"/>
    </row>
    <row r="38" spans="1:36" ht="19.5" customHeight="1">
      <c r="A38" s="31">
        <v>30</v>
      </c>
      <c r="B38" s="54"/>
      <c r="C38" s="17"/>
      <c r="D38" s="1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1">
        <f t="shared" si="0"/>
      </c>
      <c r="Q38" s="31">
        <f t="shared" si="1"/>
      </c>
      <c r="R38" s="31">
        <f t="shared" si="2"/>
      </c>
      <c r="S38" s="31">
        <f t="shared" si="3"/>
      </c>
      <c r="T38" s="31">
        <f t="shared" si="4"/>
      </c>
      <c r="U38" s="31">
        <f t="shared" si="5"/>
      </c>
      <c r="V38" s="31">
        <f t="shared" si="6"/>
      </c>
      <c r="W38" s="31">
        <f t="shared" si="7"/>
      </c>
      <c r="X38" s="31">
        <f t="shared" si="8"/>
      </c>
      <c r="Y38" s="31">
        <f t="shared" si="9"/>
      </c>
      <c r="Z38" s="31">
        <f t="shared" si="10"/>
      </c>
      <c r="AA38" s="18">
        <f t="shared" si="11"/>
      </c>
      <c r="AB38" s="19">
        <f t="shared" si="12"/>
      </c>
      <c r="AC38" s="19">
        <f t="shared" si="13"/>
      </c>
      <c r="AD38" s="9"/>
      <c r="AE38" s="19">
        <f t="shared" si="14"/>
      </c>
      <c r="AF38" s="59">
        <f t="shared" si="15"/>
      </c>
      <c r="AG38" s="60" t="str">
        <f t="shared" si="16"/>
        <v>A</v>
      </c>
      <c r="AH38" s="20">
        <f t="shared" si="17"/>
      </c>
      <c r="AI38" s="32"/>
      <c r="AJ38" s="21"/>
    </row>
    <row r="39" spans="1:36" ht="19.5" customHeight="1">
      <c r="A39" s="31">
        <v>31</v>
      </c>
      <c r="B39" s="54"/>
      <c r="C39" s="17"/>
      <c r="D39" s="1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  <c r="V39" s="31">
        <f t="shared" si="6"/>
      </c>
      <c r="W39" s="31">
        <f t="shared" si="7"/>
      </c>
      <c r="X39" s="31">
        <f t="shared" si="8"/>
      </c>
      <c r="Y39" s="31">
        <f t="shared" si="9"/>
      </c>
      <c r="Z39" s="31">
        <f t="shared" si="10"/>
      </c>
      <c r="AA39" s="18">
        <f t="shared" si="11"/>
      </c>
      <c r="AB39" s="19">
        <f t="shared" si="12"/>
      </c>
      <c r="AC39" s="19">
        <f t="shared" si="13"/>
      </c>
      <c r="AD39" s="9"/>
      <c r="AE39" s="19">
        <f t="shared" si="14"/>
      </c>
      <c r="AF39" s="59">
        <f t="shared" si="15"/>
      </c>
      <c r="AG39" s="60" t="str">
        <f t="shared" si="16"/>
        <v>A</v>
      </c>
      <c r="AH39" s="20">
        <f t="shared" si="17"/>
      </c>
      <c r="AI39" s="32"/>
      <c r="AJ39" s="21"/>
    </row>
    <row r="40" spans="1:36" ht="19.5" customHeight="1">
      <c r="A40" s="31">
        <v>32</v>
      </c>
      <c r="B40" s="54"/>
      <c r="C40" s="17"/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  <c r="V40" s="31">
        <f t="shared" si="6"/>
      </c>
      <c r="W40" s="31">
        <f t="shared" si="7"/>
      </c>
      <c r="X40" s="31">
        <f t="shared" si="8"/>
      </c>
      <c r="Y40" s="31">
        <f t="shared" si="9"/>
      </c>
      <c r="Z40" s="31">
        <f t="shared" si="10"/>
      </c>
      <c r="AA40" s="18">
        <f t="shared" si="11"/>
      </c>
      <c r="AB40" s="19">
        <f t="shared" si="12"/>
      </c>
      <c r="AC40" s="19">
        <f t="shared" si="13"/>
      </c>
      <c r="AD40" s="9"/>
      <c r="AE40" s="19">
        <f t="shared" si="14"/>
      </c>
      <c r="AF40" s="59">
        <f t="shared" si="15"/>
      </c>
      <c r="AG40" s="60" t="str">
        <f t="shared" si="16"/>
        <v>A</v>
      </c>
      <c r="AH40" s="20">
        <f t="shared" si="17"/>
      </c>
      <c r="AI40" s="32"/>
      <c r="AJ40" s="21"/>
    </row>
    <row r="41" spans="1:36" ht="19.5" customHeight="1">
      <c r="A41" s="31">
        <v>33</v>
      </c>
      <c r="B41" s="54"/>
      <c r="C41" s="1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1">
        <f aca="true" t="shared" si="18" ref="P41:P58">IF(AND($E$8&gt;0,E41="M"),"INC","")</f>
      </c>
      <c r="Q41" s="31">
        <f aca="true" t="shared" si="19" ref="Q41:Q58">IF(AND($F$8&gt;0,F41="M"),"INC","")</f>
      </c>
      <c r="R41" s="31">
        <f aca="true" t="shared" si="20" ref="R41:R58">IF(AND($G$8&gt;0,G41="M"),"INC","")</f>
      </c>
      <c r="S41" s="31">
        <f aca="true" t="shared" si="21" ref="S41:S58">IF(AND($H$8&gt;0,H41="M"),"INC","")</f>
      </c>
      <c r="T41" s="31">
        <f aca="true" t="shared" si="22" ref="T41:T58">IF(AND($I$8&gt;0,I41="M"),"INC","")</f>
      </c>
      <c r="U41" s="31">
        <f aca="true" t="shared" si="23" ref="U41:U58">IF(AND($J$8&gt;0,J41="M"),"INC","")</f>
      </c>
      <c r="V41" s="31">
        <f aca="true" t="shared" si="24" ref="V41:V58">IF(AND($K$8&gt;0,K41="M"),"INC","")</f>
      </c>
      <c r="W41" s="31">
        <f aca="true" t="shared" si="25" ref="W41:W58">IF(AND($L$8&gt;0,L41="M"),"INC","")</f>
      </c>
      <c r="X41" s="31">
        <f aca="true" t="shared" si="26" ref="X41:X58">IF(AND($M$8&gt;0,M41="M"),"INC","")</f>
      </c>
      <c r="Y41" s="31">
        <f aca="true" t="shared" si="27" ref="Y41:Y58">IF(AND($N$8&gt;0,N41="M"),"INC","")</f>
      </c>
      <c r="Z41" s="31">
        <f aca="true" t="shared" si="28" ref="Z41:Z58">IF(OR(P41="INC",Q41="INC",R41="INC",S41="INC",T41="INC",U41="INC",V41="INC",W41="INC",X41="INC",Y41="INC"),"INC","")</f>
      </c>
      <c r="AA41" s="18">
        <f aca="true" t="shared" si="29" ref="AA41:AA58">IF(AND(E41="",F41="",G41="",H41="",I41="",J41="",K41="",L41="",M41="",N41=""),"",(E41*$E$8/100)+(F41*$F$8/100)+(G41*$G$8/100)+(H41*$H$8/100)+(I41*$I$8/100)+(J41*$J$8/100)+(K41*$K$8/100)+(L41*$L$8/100)+(M41*$M$8/100)+(N41*$N$8/100))</f>
      </c>
      <c r="AB41" s="19">
        <f aca="true" t="shared" si="30" ref="AB41:AB58">IF(Z41="INC","INC",AA41)</f>
      </c>
      <c r="AC41" s="19">
        <f aca="true" t="shared" si="31" ref="AC41:AC58">IF(O41="Y",AB41,"")</f>
      </c>
      <c r="AD41" s="9"/>
      <c r="AE41" s="19">
        <f aca="true" t="shared" si="32" ref="AE41:AE58">IF(AC41="","",IF(AC41="INC","INC",(AC41-AD41)))</f>
      </c>
      <c r="AF41" s="59">
        <f aca="true" t="shared" si="33" ref="AF41:AF58">IF(AA41="","")</f>
      </c>
      <c r="AG41" s="60" t="str">
        <f aca="true" t="shared" si="34" ref="AG41:AG58">IF(AE41="INC","INC",IF(AE41&gt;=89.45,"A",IF(AE41&gt;=84.45,"B+",IF(AE41&gt;=79.45,"B",IF(AE41&gt;=74.45,"C+",IF(AE41&gt;=69.45,"C",IF(AE41&gt;=64.45,"D+",IF(AE41&gt;=59.45,"D","F"))))))))</f>
        <v>A</v>
      </c>
      <c r="AH41" s="20">
        <f aca="true" t="shared" si="35" ref="AH41:AH58">IF(AC41="","",IF(AG41="INC","INC",AG41))</f>
      </c>
      <c r="AI41" s="32"/>
      <c r="AJ41" s="21"/>
    </row>
    <row r="42" spans="1:36" ht="19.5" customHeight="1">
      <c r="A42" s="31">
        <v>34</v>
      </c>
      <c r="B42" s="54"/>
      <c r="C42" s="17"/>
      <c r="D42" s="1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>
        <f t="shared" si="18"/>
      </c>
      <c r="Q42" s="31">
        <f t="shared" si="19"/>
      </c>
      <c r="R42" s="31">
        <f t="shared" si="20"/>
      </c>
      <c r="S42" s="31">
        <f t="shared" si="21"/>
      </c>
      <c r="T42" s="31">
        <f t="shared" si="22"/>
      </c>
      <c r="U42" s="31">
        <f t="shared" si="23"/>
      </c>
      <c r="V42" s="31">
        <f t="shared" si="24"/>
      </c>
      <c r="W42" s="31">
        <f t="shared" si="25"/>
      </c>
      <c r="X42" s="31">
        <f t="shared" si="26"/>
      </c>
      <c r="Y42" s="31">
        <f t="shared" si="27"/>
      </c>
      <c r="Z42" s="31">
        <f t="shared" si="28"/>
      </c>
      <c r="AA42" s="18">
        <f t="shared" si="29"/>
      </c>
      <c r="AB42" s="19">
        <f t="shared" si="30"/>
      </c>
      <c r="AC42" s="19">
        <f t="shared" si="31"/>
      </c>
      <c r="AD42" s="9"/>
      <c r="AE42" s="19">
        <f t="shared" si="32"/>
      </c>
      <c r="AF42" s="59">
        <f t="shared" si="33"/>
      </c>
      <c r="AG42" s="60" t="str">
        <f t="shared" si="34"/>
        <v>A</v>
      </c>
      <c r="AH42" s="20">
        <f t="shared" si="35"/>
      </c>
      <c r="AI42" s="32"/>
      <c r="AJ42" s="21"/>
    </row>
    <row r="43" spans="1:36" ht="19.5" customHeight="1">
      <c r="A43" s="31">
        <v>35</v>
      </c>
      <c r="B43" s="54"/>
      <c r="C43" s="17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1">
        <f t="shared" si="18"/>
      </c>
      <c r="Q43" s="31">
        <f t="shared" si="19"/>
      </c>
      <c r="R43" s="31">
        <f t="shared" si="20"/>
      </c>
      <c r="S43" s="31">
        <f t="shared" si="21"/>
      </c>
      <c r="T43" s="31">
        <f t="shared" si="22"/>
      </c>
      <c r="U43" s="31">
        <f t="shared" si="23"/>
      </c>
      <c r="V43" s="31">
        <f t="shared" si="24"/>
      </c>
      <c r="W43" s="31">
        <f t="shared" si="25"/>
      </c>
      <c r="X43" s="31">
        <f t="shared" si="26"/>
      </c>
      <c r="Y43" s="31">
        <f t="shared" si="27"/>
      </c>
      <c r="Z43" s="31">
        <f t="shared" si="28"/>
      </c>
      <c r="AA43" s="18">
        <f t="shared" si="29"/>
      </c>
      <c r="AB43" s="19">
        <f t="shared" si="30"/>
      </c>
      <c r="AC43" s="19">
        <f t="shared" si="31"/>
      </c>
      <c r="AD43" s="9"/>
      <c r="AE43" s="19">
        <f t="shared" si="32"/>
      </c>
      <c r="AF43" s="59">
        <f t="shared" si="33"/>
      </c>
      <c r="AG43" s="60" t="str">
        <f t="shared" si="34"/>
        <v>A</v>
      </c>
      <c r="AH43" s="20">
        <f t="shared" si="35"/>
      </c>
      <c r="AI43" s="32"/>
      <c r="AJ43" s="21"/>
    </row>
    <row r="44" spans="1:36" ht="19.5" customHeight="1">
      <c r="A44" s="31">
        <v>36</v>
      </c>
      <c r="B44" s="54"/>
      <c r="C44" s="17"/>
      <c r="D44" s="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1">
        <f t="shared" si="18"/>
      </c>
      <c r="Q44" s="31">
        <f t="shared" si="19"/>
      </c>
      <c r="R44" s="31">
        <f t="shared" si="20"/>
      </c>
      <c r="S44" s="31">
        <f t="shared" si="21"/>
      </c>
      <c r="T44" s="31">
        <f t="shared" si="22"/>
      </c>
      <c r="U44" s="31">
        <f t="shared" si="23"/>
      </c>
      <c r="V44" s="31">
        <f t="shared" si="24"/>
      </c>
      <c r="W44" s="31">
        <f t="shared" si="25"/>
      </c>
      <c r="X44" s="31">
        <f t="shared" si="26"/>
      </c>
      <c r="Y44" s="31">
        <f t="shared" si="27"/>
      </c>
      <c r="Z44" s="31">
        <f t="shared" si="28"/>
      </c>
      <c r="AA44" s="18">
        <f t="shared" si="29"/>
      </c>
      <c r="AB44" s="19">
        <f t="shared" si="30"/>
      </c>
      <c r="AC44" s="19">
        <f t="shared" si="31"/>
      </c>
      <c r="AD44" s="9"/>
      <c r="AE44" s="19">
        <f t="shared" si="32"/>
      </c>
      <c r="AF44" s="59">
        <f t="shared" si="33"/>
      </c>
      <c r="AG44" s="60" t="str">
        <f t="shared" si="34"/>
        <v>A</v>
      </c>
      <c r="AH44" s="20">
        <f t="shared" si="35"/>
      </c>
      <c r="AI44" s="32"/>
      <c r="AJ44" s="21"/>
    </row>
    <row r="45" spans="1:36" ht="19.5" customHeight="1">
      <c r="A45" s="31">
        <v>37</v>
      </c>
      <c r="B45" s="54"/>
      <c r="C45" s="17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1">
        <f t="shared" si="18"/>
      </c>
      <c r="Q45" s="31">
        <f t="shared" si="19"/>
      </c>
      <c r="R45" s="31">
        <f t="shared" si="20"/>
      </c>
      <c r="S45" s="31">
        <f t="shared" si="21"/>
      </c>
      <c r="T45" s="31">
        <f t="shared" si="22"/>
      </c>
      <c r="U45" s="31">
        <f t="shared" si="23"/>
      </c>
      <c r="V45" s="31">
        <f t="shared" si="24"/>
      </c>
      <c r="W45" s="31">
        <f t="shared" si="25"/>
      </c>
      <c r="X45" s="31">
        <f t="shared" si="26"/>
      </c>
      <c r="Y45" s="31">
        <f t="shared" si="27"/>
      </c>
      <c r="Z45" s="31">
        <f t="shared" si="28"/>
      </c>
      <c r="AA45" s="18">
        <f t="shared" si="29"/>
      </c>
      <c r="AB45" s="19">
        <f t="shared" si="30"/>
      </c>
      <c r="AC45" s="19">
        <f t="shared" si="31"/>
      </c>
      <c r="AD45" s="9"/>
      <c r="AE45" s="19">
        <f t="shared" si="32"/>
      </c>
      <c r="AF45" s="59">
        <f t="shared" si="33"/>
      </c>
      <c r="AG45" s="60" t="str">
        <f t="shared" si="34"/>
        <v>A</v>
      </c>
      <c r="AH45" s="20">
        <f t="shared" si="35"/>
      </c>
      <c r="AI45" s="32"/>
      <c r="AJ45" s="21"/>
    </row>
    <row r="46" spans="1:36" ht="19.5" customHeight="1">
      <c r="A46" s="31">
        <v>38</v>
      </c>
      <c r="B46" s="54"/>
      <c r="C46" s="17"/>
      <c r="D46" s="1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1">
        <f t="shared" si="18"/>
      </c>
      <c r="Q46" s="31">
        <f t="shared" si="19"/>
      </c>
      <c r="R46" s="31">
        <f t="shared" si="20"/>
      </c>
      <c r="S46" s="31">
        <f t="shared" si="21"/>
      </c>
      <c r="T46" s="31">
        <f t="shared" si="22"/>
      </c>
      <c r="U46" s="31">
        <f t="shared" si="23"/>
      </c>
      <c r="V46" s="31">
        <f t="shared" si="24"/>
      </c>
      <c r="W46" s="31">
        <f t="shared" si="25"/>
      </c>
      <c r="X46" s="31">
        <f t="shared" si="26"/>
      </c>
      <c r="Y46" s="31">
        <f t="shared" si="27"/>
      </c>
      <c r="Z46" s="31">
        <f t="shared" si="28"/>
      </c>
      <c r="AA46" s="18">
        <f t="shared" si="29"/>
      </c>
      <c r="AB46" s="19">
        <f t="shared" si="30"/>
      </c>
      <c r="AC46" s="19">
        <f t="shared" si="31"/>
      </c>
      <c r="AD46" s="9"/>
      <c r="AE46" s="19">
        <f t="shared" si="32"/>
      </c>
      <c r="AF46" s="59">
        <f t="shared" si="33"/>
      </c>
      <c r="AG46" s="60" t="str">
        <f t="shared" si="34"/>
        <v>A</v>
      </c>
      <c r="AH46" s="20">
        <f t="shared" si="35"/>
      </c>
      <c r="AI46" s="32"/>
      <c r="AJ46" s="21"/>
    </row>
    <row r="47" spans="1:36" ht="19.5" customHeight="1">
      <c r="A47" s="31">
        <v>39</v>
      </c>
      <c r="B47" s="54"/>
      <c r="C47" s="17"/>
      <c r="D47" s="1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1">
        <f t="shared" si="18"/>
      </c>
      <c r="Q47" s="31">
        <f t="shared" si="19"/>
      </c>
      <c r="R47" s="31">
        <f t="shared" si="20"/>
      </c>
      <c r="S47" s="31">
        <f t="shared" si="21"/>
      </c>
      <c r="T47" s="31">
        <f t="shared" si="22"/>
      </c>
      <c r="U47" s="31">
        <f t="shared" si="23"/>
      </c>
      <c r="V47" s="31">
        <f t="shared" si="24"/>
      </c>
      <c r="W47" s="31">
        <f t="shared" si="25"/>
      </c>
      <c r="X47" s="31">
        <f t="shared" si="26"/>
      </c>
      <c r="Y47" s="31">
        <f t="shared" si="27"/>
      </c>
      <c r="Z47" s="31">
        <f t="shared" si="28"/>
      </c>
      <c r="AA47" s="18">
        <f t="shared" si="29"/>
      </c>
      <c r="AB47" s="19">
        <f t="shared" si="30"/>
      </c>
      <c r="AC47" s="19">
        <f t="shared" si="31"/>
      </c>
      <c r="AD47" s="9"/>
      <c r="AE47" s="19">
        <f t="shared" si="32"/>
      </c>
      <c r="AF47" s="59">
        <f t="shared" si="33"/>
      </c>
      <c r="AG47" s="60" t="str">
        <f t="shared" si="34"/>
        <v>A</v>
      </c>
      <c r="AH47" s="20">
        <f t="shared" si="35"/>
      </c>
      <c r="AI47" s="32"/>
      <c r="AJ47" s="21"/>
    </row>
    <row r="48" spans="1:36" ht="19.5" customHeight="1">
      <c r="A48" s="31">
        <v>40</v>
      </c>
      <c r="B48" s="54"/>
      <c r="C48" s="17"/>
      <c r="D48" s="1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>
        <f t="shared" si="18"/>
      </c>
      <c r="Q48" s="31">
        <f t="shared" si="19"/>
      </c>
      <c r="R48" s="31">
        <f t="shared" si="20"/>
      </c>
      <c r="S48" s="31">
        <f t="shared" si="21"/>
      </c>
      <c r="T48" s="31">
        <f t="shared" si="22"/>
      </c>
      <c r="U48" s="31">
        <f t="shared" si="23"/>
      </c>
      <c r="V48" s="31">
        <f t="shared" si="24"/>
      </c>
      <c r="W48" s="31">
        <f t="shared" si="25"/>
      </c>
      <c r="X48" s="31">
        <f t="shared" si="26"/>
      </c>
      <c r="Y48" s="31">
        <f t="shared" si="27"/>
      </c>
      <c r="Z48" s="31">
        <f t="shared" si="28"/>
      </c>
      <c r="AA48" s="18">
        <f t="shared" si="29"/>
      </c>
      <c r="AB48" s="19">
        <f t="shared" si="30"/>
      </c>
      <c r="AC48" s="19">
        <f t="shared" si="31"/>
      </c>
      <c r="AD48" s="9"/>
      <c r="AE48" s="19">
        <f t="shared" si="32"/>
      </c>
      <c r="AF48" s="59">
        <f t="shared" si="33"/>
      </c>
      <c r="AG48" s="60" t="str">
        <f t="shared" si="34"/>
        <v>A</v>
      </c>
      <c r="AH48" s="20">
        <f t="shared" si="35"/>
      </c>
      <c r="AI48" s="32"/>
      <c r="AJ48" s="21"/>
    </row>
    <row r="49" spans="1:36" ht="19.5" customHeight="1">
      <c r="A49" s="31">
        <v>41</v>
      </c>
      <c r="B49" s="54"/>
      <c r="C49" s="17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1">
        <f t="shared" si="18"/>
      </c>
      <c r="Q49" s="31">
        <f t="shared" si="19"/>
      </c>
      <c r="R49" s="31">
        <f t="shared" si="20"/>
      </c>
      <c r="S49" s="31">
        <f t="shared" si="21"/>
      </c>
      <c r="T49" s="31">
        <f t="shared" si="22"/>
      </c>
      <c r="U49" s="31">
        <f t="shared" si="23"/>
      </c>
      <c r="V49" s="31">
        <f t="shared" si="24"/>
      </c>
      <c r="W49" s="31">
        <f t="shared" si="25"/>
      </c>
      <c r="X49" s="31">
        <f t="shared" si="26"/>
      </c>
      <c r="Y49" s="31">
        <f t="shared" si="27"/>
      </c>
      <c r="Z49" s="31">
        <f t="shared" si="28"/>
      </c>
      <c r="AA49" s="18">
        <f t="shared" si="29"/>
      </c>
      <c r="AB49" s="19">
        <f t="shared" si="30"/>
      </c>
      <c r="AC49" s="19">
        <f t="shared" si="31"/>
      </c>
      <c r="AD49" s="9"/>
      <c r="AE49" s="19">
        <f t="shared" si="32"/>
      </c>
      <c r="AF49" s="59">
        <f t="shared" si="33"/>
      </c>
      <c r="AG49" s="60" t="str">
        <f t="shared" si="34"/>
        <v>A</v>
      </c>
      <c r="AH49" s="20">
        <f t="shared" si="35"/>
      </c>
      <c r="AI49" s="32"/>
      <c r="AJ49" s="21"/>
    </row>
    <row r="50" spans="1:36" ht="19.5" customHeight="1">
      <c r="A50" s="31">
        <v>42</v>
      </c>
      <c r="B50" s="54"/>
      <c r="C50" s="17"/>
      <c r="D50" s="1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1">
        <f t="shared" si="18"/>
      </c>
      <c r="Q50" s="31">
        <f t="shared" si="19"/>
      </c>
      <c r="R50" s="31">
        <f t="shared" si="20"/>
      </c>
      <c r="S50" s="31">
        <f t="shared" si="21"/>
      </c>
      <c r="T50" s="31">
        <f t="shared" si="22"/>
      </c>
      <c r="U50" s="31">
        <f t="shared" si="23"/>
      </c>
      <c r="V50" s="31">
        <f t="shared" si="24"/>
      </c>
      <c r="W50" s="31">
        <f t="shared" si="25"/>
      </c>
      <c r="X50" s="31">
        <f t="shared" si="26"/>
      </c>
      <c r="Y50" s="31">
        <f t="shared" si="27"/>
      </c>
      <c r="Z50" s="31">
        <f t="shared" si="28"/>
      </c>
      <c r="AA50" s="18">
        <f t="shared" si="29"/>
      </c>
      <c r="AB50" s="19">
        <f t="shared" si="30"/>
      </c>
      <c r="AC50" s="19">
        <f t="shared" si="31"/>
      </c>
      <c r="AD50" s="9"/>
      <c r="AE50" s="19">
        <f t="shared" si="32"/>
      </c>
      <c r="AF50" s="59">
        <f t="shared" si="33"/>
      </c>
      <c r="AG50" s="60" t="str">
        <f t="shared" si="34"/>
        <v>A</v>
      </c>
      <c r="AH50" s="20">
        <f t="shared" si="35"/>
      </c>
      <c r="AI50" s="32"/>
      <c r="AJ50" s="21"/>
    </row>
    <row r="51" spans="1:36" ht="19.5" customHeight="1">
      <c r="A51" s="31">
        <v>43</v>
      </c>
      <c r="B51" s="54"/>
      <c r="C51" s="17"/>
      <c r="D51" s="1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1">
        <f t="shared" si="18"/>
      </c>
      <c r="Q51" s="31">
        <f t="shared" si="19"/>
      </c>
      <c r="R51" s="31">
        <f t="shared" si="20"/>
      </c>
      <c r="S51" s="31">
        <f t="shared" si="21"/>
      </c>
      <c r="T51" s="31">
        <f t="shared" si="22"/>
      </c>
      <c r="U51" s="31">
        <f t="shared" si="23"/>
      </c>
      <c r="V51" s="31">
        <f t="shared" si="24"/>
      </c>
      <c r="W51" s="31">
        <f t="shared" si="25"/>
      </c>
      <c r="X51" s="31">
        <f t="shared" si="26"/>
      </c>
      <c r="Y51" s="31">
        <f t="shared" si="27"/>
      </c>
      <c r="Z51" s="31">
        <f t="shared" si="28"/>
      </c>
      <c r="AA51" s="18">
        <f t="shared" si="29"/>
      </c>
      <c r="AB51" s="19">
        <f t="shared" si="30"/>
      </c>
      <c r="AC51" s="19">
        <f t="shared" si="31"/>
      </c>
      <c r="AD51" s="9"/>
      <c r="AE51" s="19">
        <f t="shared" si="32"/>
      </c>
      <c r="AF51" s="59">
        <f t="shared" si="33"/>
      </c>
      <c r="AG51" s="60" t="str">
        <f t="shared" si="34"/>
        <v>A</v>
      </c>
      <c r="AH51" s="20">
        <f t="shared" si="35"/>
      </c>
      <c r="AI51" s="32"/>
      <c r="AJ51" s="21"/>
    </row>
    <row r="52" spans="1:36" ht="19.5" customHeight="1">
      <c r="A52" s="31">
        <v>44</v>
      </c>
      <c r="B52" s="54"/>
      <c r="C52" s="17"/>
      <c r="D52" s="1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31">
        <f t="shared" si="18"/>
      </c>
      <c r="Q52" s="31">
        <f t="shared" si="19"/>
      </c>
      <c r="R52" s="31">
        <f t="shared" si="20"/>
      </c>
      <c r="S52" s="31">
        <f t="shared" si="21"/>
      </c>
      <c r="T52" s="31">
        <f t="shared" si="22"/>
      </c>
      <c r="U52" s="31">
        <f t="shared" si="23"/>
      </c>
      <c r="V52" s="31">
        <f t="shared" si="24"/>
      </c>
      <c r="W52" s="31">
        <f t="shared" si="25"/>
      </c>
      <c r="X52" s="31">
        <f t="shared" si="26"/>
      </c>
      <c r="Y52" s="31">
        <f t="shared" si="27"/>
      </c>
      <c r="Z52" s="31">
        <f t="shared" si="28"/>
      </c>
      <c r="AA52" s="18">
        <f t="shared" si="29"/>
      </c>
      <c r="AB52" s="19">
        <f t="shared" si="30"/>
      </c>
      <c r="AC52" s="19">
        <f t="shared" si="31"/>
      </c>
      <c r="AD52" s="9"/>
      <c r="AE52" s="19">
        <f t="shared" si="32"/>
      </c>
      <c r="AF52" s="59">
        <f t="shared" si="33"/>
      </c>
      <c r="AG52" s="60" t="str">
        <f t="shared" si="34"/>
        <v>A</v>
      </c>
      <c r="AH52" s="20">
        <f t="shared" si="35"/>
      </c>
      <c r="AI52" s="32"/>
      <c r="AJ52" s="21"/>
    </row>
    <row r="53" spans="1:36" ht="19.5" customHeight="1">
      <c r="A53" s="31">
        <v>45</v>
      </c>
      <c r="B53" s="54"/>
      <c r="C53" s="17"/>
      <c r="D53" s="1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>
        <f t="shared" si="18"/>
      </c>
      <c r="Q53" s="31">
        <f t="shared" si="19"/>
      </c>
      <c r="R53" s="31">
        <f t="shared" si="20"/>
      </c>
      <c r="S53" s="31">
        <f t="shared" si="21"/>
      </c>
      <c r="T53" s="31">
        <f t="shared" si="22"/>
      </c>
      <c r="U53" s="31">
        <f t="shared" si="23"/>
      </c>
      <c r="V53" s="31">
        <f t="shared" si="24"/>
      </c>
      <c r="W53" s="31">
        <f t="shared" si="25"/>
      </c>
      <c r="X53" s="31">
        <f t="shared" si="26"/>
      </c>
      <c r="Y53" s="31">
        <f t="shared" si="27"/>
      </c>
      <c r="Z53" s="31">
        <f t="shared" si="28"/>
      </c>
      <c r="AA53" s="18">
        <f t="shared" si="29"/>
      </c>
      <c r="AB53" s="19">
        <f t="shared" si="30"/>
      </c>
      <c r="AC53" s="19">
        <f t="shared" si="31"/>
      </c>
      <c r="AD53" s="9"/>
      <c r="AE53" s="19">
        <f t="shared" si="32"/>
      </c>
      <c r="AF53" s="59">
        <f t="shared" si="33"/>
      </c>
      <c r="AG53" s="60" t="str">
        <f t="shared" si="34"/>
        <v>A</v>
      </c>
      <c r="AH53" s="20">
        <f t="shared" si="35"/>
      </c>
      <c r="AI53" s="32"/>
      <c r="AJ53" s="21"/>
    </row>
    <row r="54" spans="1:36" ht="19.5" customHeight="1">
      <c r="A54" s="31">
        <v>46</v>
      </c>
      <c r="B54" s="54"/>
      <c r="C54" s="17"/>
      <c r="D54" s="1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1">
        <f t="shared" si="18"/>
      </c>
      <c r="Q54" s="31">
        <f t="shared" si="19"/>
      </c>
      <c r="R54" s="31">
        <f t="shared" si="20"/>
      </c>
      <c r="S54" s="31">
        <f t="shared" si="21"/>
      </c>
      <c r="T54" s="31">
        <f t="shared" si="22"/>
      </c>
      <c r="U54" s="31">
        <f t="shared" si="23"/>
      </c>
      <c r="V54" s="31">
        <f t="shared" si="24"/>
      </c>
      <c r="W54" s="31">
        <f t="shared" si="25"/>
      </c>
      <c r="X54" s="31">
        <f t="shared" si="26"/>
      </c>
      <c r="Y54" s="31">
        <f t="shared" si="27"/>
      </c>
      <c r="Z54" s="31">
        <f t="shared" si="28"/>
      </c>
      <c r="AA54" s="18">
        <f t="shared" si="29"/>
      </c>
      <c r="AB54" s="19">
        <f t="shared" si="30"/>
      </c>
      <c r="AC54" s="19">
        <f t="shared" si="31"/>
      </c>
      <c r="AD54" s="9"/>
      <c r="AE54" s="19">
        <f t="shared" si="32"/>
      </c>
      <c r="AF54" s="59">
        <f t="shared" si="33"/>
      </c>
      <c r="AG54" s="60" t="str">
        <f t="shared" si="34"/>
        <v>A</v>
      </c>
      <c r="AH54" s="20">
        <f t="shared" si="35"/>
      </c>
      <c r="AI54" s="32"/>
      <c r="AJ54" s="21"/>
    </row>
    <row r="55" spans="1:36" ht="19.5" customHeight="1">
      <c r="A55" s="31">
        <v>47</v>
      </c>
      <c r="B55" s="54"/>
      <c r="C55" s="17"/>
      <c r="D55" s="1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1">
        <f t="shared" si="18"/>
      </c>
      <c r="Q55" s="31">
        <f t="shared" si="19"/>
      </c>
      <c r="R55" s="31">
        <f t="shared" si="20"/>
      </c>
      <c r="S55" s="31">
        <f t="shared" si="21"/>
      </c>
      <c r="T55" s="31">
        <f t="shared" si="22"/>
      </c>
      <c r="U55" s="31">
        <f t="shared" si="23"/>
      </c>
      <c r="V55" s="31">
        <f t="shared" si="24"/>
      </c>
      <c r="W55" s="31">
        <f t="shared" si="25"/>
      </c>
      <c r="X55" s="31">
        <f t="shared" si="26"/>
      </c>
      <c r="Y55" s="31">
        <f t="shared" si="27"/>
      </c>
      <c r="Z55" s="31">
        <f t="shared" si="28"/>
      </c>
      <c r="AA55" s="18">
        <f t="shared" si="29"/>
      </c>
      <c r="AB55" s="19">
        <f t="shared" si="30"/>
      </c>
      <c r="AC55" s="19">
        <f t="shared" si="31"/>
      </c>
      <c r="AD55" s="9"/>
      <c r="AE55" s="19">
        <f t="shared" si="32"/>
      </c>
      <c r="AF55" s="59">
        <f t="shared" si="33"/>
      </c>
      <c r="AG55" s="60" t="str">
        <f t="shared" si="34"/>
        <v>A</v>
      </c>
      <c r="AH55" s="20">
        <f t="shared" si="35"/>
      </c>
      <c r="AI55" s="32"/>
      <c r="AJ55" s="21"/>
    </row>
    <row r="56" spans="1:36" ht="19.5" customHeight="1">
      <c r="A56" s="31">
        <v>48</v>
      </c>
      <c r="B56" s="54"/>
      <c r="C56" s="17"/>
      <c r="D56" s="1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>
        <f t="shared" si="18"/>
      </c>
      <c r="Q56" s="31">
        <f t="shared" si="19"/>
      </c>
      <c r="R56" s="31">
        <f t="shared" si="20"/>
      </c>
      <c r="S56" s="31">
        <f t="shared" si="21"/>
      </c>
      <c r="T56" s="31">
        <f t="shared" si="22"/>
      </c>
      <c r="U56" s="31">
        <f t="shared" si="23"/>
      </c>
      <c r="V56" s="31">
        <f t="shared" si="24"/>
      </c>
      <c r="W56" s="31">
        <f t="shared" si="25"/>
      </c>
      <c r="X56" s="31">
        <f t="shared" si="26"/>
      </c>
      <c r="Y56" s="31">
        <f t="shared" si="27"/>
      </c>
      <c r="Z56" s="31">
        <f t="shared" si="28"/>
      </c>
      <c r="AA56" s="18">
        <f t="shared" si="29"/>
      </c>
      <c r="AB56" s="19">
        <f t="shared" si="30"/>
      </c>
      <c r="AC56" s="19">
        <f t="shared" si="31"/>
      </c>
      <c r="AD56" s="9"/>
      <c r="AE56" s="19">
        <f t="shared" si="32"/>
      </c>
      <c r="AF56" s="59">
        <f t="shared" si="33"/>
      </c>
      <c r="AG56" s="60" t="str">
        <f t="shared" si="34"/>
        <v>A</v>
      </c>
      <c r="AH56" s="20">
        <f t="shared" si="35"/>
      </c>
      <c r="AI56" s="32"/>
      <c r="AJ56" s="21"/>
    </row>
    <row r="57" spans="1:36" ht="19.5" customHeight="1">
      <c r="A57" s="31">
        <v>49</v>
      </c>
      <c r="B57" s="54"/>
      <c r="C57" s="17"/>
      <c r="D57" s="1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1">
        <f t="shared" si="18"/>
      </c>
      <c r="Q57" s="31">
        <f t="shared" si="19"/>
      </c>
      <c r="R57" s="31">
        <f t="shared" si="20"/>
      </c>
      <c r="S57" s="31">
        <f t="shared" si="21"/>
      </c>
      <c r="T57" s="31">
        <f t="shared" si="22"/>
      </c>
      <c r="U57" s="31">
        <f t="shared" si="23"/>
      </c>
      <c r="V57" s="31">
        <f t="shared" si="24"/>
      </c>
      <c r="W57" s="31">
        <f t="shared" si="25"/>
      </c>
      <c r="X57" s="31">
        <f t="shared" si="26"/>
      </c>
      <c r="Y57" s="31">
        <f t="shared" si="27"/>
      </c>
      <c r="Z57" s="31">
        <f t="shared" si="28"/>
      </c>
      <c r="AA57" s="18">
        <f t="shared" si="29"/>
      </c>
      <c r="AB57" s="19">
        <f t="shared" si="30"/>
      </c>
      <c r="AC57" s="19">
        <f t="shared" si="31"/>
      </c>
      <c r="AD57" s="9"/>
      <c r="AE57" s="19">
        <f t="shared" si="32"/>
      </c>
      <c r="AF57" s="59">
        <f t="shared" si="33"/>
      </c>
      <c r="AG57" s="60" t="str">
        <f t="shared" si="34"/>
        <v>A</v>
      </c>
      <c r="AH57" s="20">
        <f t="shared" si="35"/>
      </c>
      <c r="AI57" s="32"/>
      <c r="AJ57" s="21"/>
    </row>
    <row r="58" spans="1:36" ht="19.5" customHeight="1">
      <c r="A58" s="31">
        <v>50</v>
      </c>
      <c r="B58" s="54"/>
      <c r="C58" s="17"/>
      <c r="D58" s="1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1">
        <f t="shared" si="18"/>
      </c>
      <c r="Q58" s="31">
        <f t="shared" si="19"/>
      </c>
      <c r="R58" s="31">
        <f t="shared" si="20"/>
      </c>
      <c r="S58" s="31">
        <f t="shared" si="21"/>
      </c>
      <c r="T58" s="31">
        <f t="shared" si="22"/>
      </c>
      <c r="U58" s="31">
        <f t="shared" si="23"/>
      </c>
      <c r="V58" s="31">
        <f t="shared" si="24"/>
      </c>
      <c r="W58" s="31">
        <f t="shared" si="25"/>
      </c>
      <c r="X58" s="31">
        <f t="shared" si="26"/>
      </c>
      <c r="Y58" s="31">
        <f t="shared" si="27"/>
      </c>
      <c r="Z58" s="31">
        <f t="shared" si="28"/>
      </c>
      <c r="AA58" s="18">
        <f t="shared" si="29"/>
      </c>
      <c r="AB58" s="19">
        <f t="shared" si="30"/>
      </c>
      <c r="AC58" s="19">
        <f t="shared" si="31"/>
      </c>
      <c r="AD58" s="9"/>
      <c r="AE58" s="19">
        <f t="shared" si="32"/>
      </c>
      <c r="AF58" s="59">
        <f t="shared" si="33"/>
      </c>
      <c r="AG58" s="60" t="str">
        <f t="shared" si="34"/>
        <v>A</v>
      </c>
      <c r="AH58" s="20">
        <f t="shared" si="35"/>
      </c>
      <c r="AI58" s="32"/>
      <c r="AJ58" s="21"/>
    </row>
    <row r="59" spans="1:36" s="26" customFormat="1" ht="1.5" customHeight="1" hidden="1">
      <c r="A59" s="44"/>
      <c r="B59" s="44"/>
      <c r="E59" s="50"/>
      <c r="F59" s="50"/>
      <c r="G59" s="50"/>
      <c r="H59" s="50"/>
      <c r="I59" s="50"/>
      <c r="J59" s="50"/>
      <c r="K59" s="50"/>
      <c r="L59" s="50"/>
      <c r="M59" s="50"/>
      <c r="N59" s="45"/>
      <c r="O59" s="50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7"/>
      <c r="AC59" s="57"/>
      <c r="AD59" s="45"/>
      <c r="AE59" s="46"/>
      <c r="AF59" s="61"/>
      <c r="AG59" s="62"/>
      <c r="AH59" s="47"/>
      <c r="AI59" s="48"/>
      <c r="AJ59" s="49"/>
    </row>
    <row r="60" spans="3:36" ht="11.25" customHeight="1">
      <c r="C60" s="22"/>
      <c r="D60" s="22"/>
      <c r="E60" s="78" t="s">
        <v>10</v>
      </c>
      <c r="F60" s="78"/>
      <c r="G60" s="78"/>
      <c r="H60" s="78"/>
      <c r="I60" s="78"/>
      <c r="J60" s="78"/>
      <c r="K60" s="78"/>
      <c r="L60" s="78"/>
      <c r="M60" s="7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3"/>
      <c r="AF60" s="63"/>
      <c r="AG60" s="63"/>
      <c r="AH60" s="23"/>
      <c r="AI60" s="23"/>
      <c r="AJ60" s="23"/>
    </row>
    <row r="61" spans="1:35" ht="14.25" customHeight="1">
      <c r="A61" s="24"/>
      <c r="B61" s="24"/>
      <c r="C61" s="25"/>
      <c r="D61" s="25"/>
      <c r="E61" s="1" t="s">
        <v>7</v>
      </c>
      <c r="F61" s="1" t="s">
        <v>11</v>
      </c>
      <c r="G61" s="1" t="s">
        <v>21</v>
      </c>
      <c r="H61" s="1" t="s">
        <v>12</v>
      </c>
      <c r="I61" s="1" t="s">
        <v>22</v>
      </c>
      <c r="J61" s="1" t="s">
        <v>13</v>
      </c>
      <c r="K61" s="1" t="s">
        <v>23</v>
      </c>
      <c r="L61" s="1" t="s">
        <v>8</v>
      </c>
      <c r="M61" s="1" t="s">
        <v>25</v>
      </c>
      <c r="N61" s="6" t="s">
        <v>28</v>
      </c>
      <c r="O61" s="30"/>
      <c r="P61" s="26"/>
      <c r="Q61" s="26"/>
      <c r="R61" s="23"/>
      <c r="S61" s="2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H61" s="3"/>
      <c r="AI61" s="3"/>
    </row>
    <row r="62" spans="1:35" ht="14.25" customHeight="1">
      <c r="A62" s="25"/>
      <c r="B62" s="25"/>
      <c r="C62" s="25"/>
      <c r="D62" s="25"/>
      <c r="E62" s="16">
        <f>COUNTIF($AH$9:$AH$58,"A")</f>
        <v>0</v>
      </c>
      <c r="F62" s="16">
        <f>COUNTIF($AH$9:$AH$58,"B+")</f>
        <v>0</v>
      </c>
      <c r="G62" s="16">
        <f>COUNTIF($AH$9:$AH$58,"B")</f>
        <v>0</v>
      </c>
      <c r="H62" s="16">
        <f>COUNTIF($AH$9:$AH$58,"C+")</f>
        <v>0</v>
      </c>
      <c r="I62" s="16">
        <f>COUNTIF($AH$9:$AH$58,"C")</f>
        <v>0</v>
      </c>
      <c r="J62" s="16">
        <f>COUNTIF($AH$9:$AH$58,"D+")</f>
        <v>0</v>
      </c>
      <c r="K62" s="16">
        <f>COUNTIF($AH$9:$AH$58,"D")</f>
        <v>0</v>
      </c>
      <c r="L62" s="16">
        <f>COUNTIF($AH$9:$AH$58,"F")</f>
        <v>0</v>
      </c>
      <c r="M62" s="16">
        <f>COUNTIF($AH$9:$AH$58,"INC")</f>
        <v>0</v>
      </c>
      <c r="N62" s="7" t="s">
        <v>9</v>
      </c>
      <c r="O62" s="7"/>
      <c r="R62" s="22"/>
      <c r="S62" s="22"/>
      <c r="AH62" s="3"/>
      <c r="AI62" s="3"/>
    </row>
    <row r="63" spans="1:35" ht="14.25" customHeight="1">
      <c r="A63" s="25"/>
      <c r="B63" s="25"/>
      <c r="C63" s="25"/>
      <c r="D63" s="25"/>
      <c r="E63" s="2">
        <f aca="true" t="shared" si="36" ref="E63:M63">IF(E62=0,"",(E62*100)/SUM($E$62:$M$62))</f>
      </c>
      <c r="F63" s="2">
        <f t="shared" si="36"/>
      </c>
      <c r="G63" s="2">
        <f t="shared" si="36"/>
      </c>
      <c r="H63" s="2">
        <f t="shared" si="36"/>
      </c>
      <c r="I63" s="2">
        <f t="shared" si="36"/>
      </c>
      <c r="J63" s="2">
        <f t="shared" si="36"/>
      </c>
      <c r="K63" s="2">
        <f t="shared" si="36"/>
      </c>
      <c r="L63" s="2">
        <f t="shared" si="36"/>
      </c>
      <c r="M63" s="2">
        <f t="shared" si="36"/>
      </c>
      <c r="N63" s="7" t="s">
        <v>29</v>
      </c>
      <c r="O63" s="7"/>
      <c r="R63" s="22"/>
      <c r="S63" s="22"/>
      <c r="AH63" s="3"/>
      <c r="AI63" s="3"/>
    </row>
    <row r="64" spans="1:36" ht="12.75" customHeight="1">
      <c r="A64" s="24"/>
      <c r="B64" s="24"/>
      <c r="C64" s="24"/>
      <c r="D64" s="24"/>
      <c r="E64" s="66" t="s">
        <v>47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6" ht="12.75">
      <c r="A65" s="25"/>
      <c r="B65" s="25"/>
      <c r="C65" s="25"/>
      <c r="D65" s="25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</row>
    <row r="66" spans="1:36" ht="12.75">
      <c r="A66" s="25"/>
      <c r="B66" s="25"/>
      <c r="C66" s="25"/>
      <c r="D66" s="25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</row>
    <row r="67" spans="1:36" ht="12.75">
      <c r="A67" s="25"/>
      <c r="B67" s="25"/>
      <c r="C67" s="25"/>
      <c r="D67" s="25"/>
      <c r="E67" s="82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</row>
    <row r="68" spans="1:36" ht="12.75">
      <c r="A68" s="25"/>
      <c r="B68" s="25"/>
      <c r="C68" s="25"/>
      <c r="D68" s="25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</row>
    <row r="69" spans="1:36" ht="12.75">
      <c r="A69" s="25"/>
      <c r="B69" s="25"/>
      <c r="C69" s="25"/>
      <c r="D69" s="25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</row>
    <row r="70" spans="1:36" ht="12.75">
      <c r="A70" s="25"/>
      <c r="B70" s="25"/>
      <c r="C70" s="25"/>
      <c r="D70" s="25"/>
      <c r="E70" s="82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</row>
    <row r="71" spans="1:36" ht="12.75">
      <c r="A71" s="25"/>
      <c r="B71" s="25"/>
      <c r="C71" s="25"/>
      <c r="D71" s="25"/>
      <c r="E71" s="8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9" ht="12.75">
      <c r="A73" s="27"/>
      <c r="B73" s="25"/>
      <c r="C73" s="25"/>
      <c r="D73" s="25"/>
      <c r="E73" s="25"/>
      <c r="F73" s="25"/>
      <c r="G73" s="25"/>
      <c r="H73" s="25"/>
      <c r="I73" s="26"/>
    </row>
    <row r="74" spans="1:8" ht="11.25">
      <c r="A74" s="28"/>
      <c r="B74" s="24"/>
      <c r="C74" s="24"/>
      <c r="D74" s="24"/>
      <c r="E74" s="24"/>
      <c r="F74" s="24"/>
      <c r="G74" s="24"/>
      <c r="H74" s="24"/>
    </row>
    <row r="75" spans="1:8" ht="11.25">
      <c r="A75" s="28"/>
      <c r="B75" s="24"/>
      <c r="C75" s="24"/>
      <c r="D75" s="24"/>
      <c r="E75" s="24"/>
      <c r="F75" s="24"/>
      <c r="G75" s="24"/>
      <c r="H75" s="24"/>
    </row>
    <row r="76" spans="1:8" ht="11.25">
      <c r="A76" s="28"/>
      <c r="B76" s="24"/>
      <c r="C76" s="24"/>
      <c r="D76" s="24"/>
      <c r="E76" s="24"/>
      <c r="F76" s="24"/>
      <c r="G76" s="24"/>
      <c r="H76" s="24"/>
    </row>
    <row r="77" spans="1:8" ht="11.25">
      <c r="A77" s="28"/>
      <c r="B77" s="24"/>
      <c r="C77" s="24"/>
      <c r="D77" s="24"/>
      <c r="E77" s="24"/>
      <c r="F77" s="24"/>
      <c r="G77" s="24"/>
      <c r="H77" s="24"/>
    </row>
    <row r="78" spans="1:8" ht="11.25">
      <c r="A78" s="28"/>
      <c r="B78" s="24"/>
      <c r="C78" s="24"/>
      <c r="D78" s="24"/>
      <c r="E78" s="24"/>
      <c r="F78" s="24"/>
      <c r="G78" s="24"/>
      <c r="H78" s="24"/>
    </row>
    <row r="79" spans="1:8" ht="11.25">
      <c r="A79" s="28"/>
      <c r="B79" s="24"/>
      <c r="C79" s="24"/>
      <c r="D79" s="24"/>
      <c r="E79" s="24"/>
      <c r="F79" s="24"/>
      <c r="G79" s="24"/>
      <c r="H79" s="24"/>
    </row>
    <row r="80" spans="1:8" ht="11.25">
      <c r="A80" s="29"/>
      <c r="B80" s="24"/>
      <c r="C80" s="24"/>
      <c r="D80" s="24"/>
      <c r="E80" s="24"/>
      <c r="F80" s="24"/>
      <c r="G80" s="24"/>
      <c r="H80" s="24"/>
    </row>
  </sheetData>
  <sheetProtection sheet="1" formatCells="0" formatColumns="0" formatRows="0" insertColumns="0" insertRows="0" insertHyperlinks="0" deleteRows="0" sort="0" autoFilter="0" pivotTables="0"/>
  <mergeCells count="31">
    <mergeCell ref="Q1:Q6"/>
    <mergeCell ref="AD1:AD6"/>
    <mergeCell ref="U1:U6"/>
    <mergeCell ref="AA1:AA6"/>
    <mergeCell ref="Y1:Y6"/>
    <mergeCell ref="V1:V6"/>
    <mergeCell ref="AB1:AB6"/>
    <mergeCell ref="A5:A6"/>
    <mergeCell ref="E1:N2"/>
    <mergeCell ref="C5:D6"/>
    <mergeCell ref="E6:N6"/>
    <mergeCell ref="E65:AJ71"/>
    <mergeCell ref="AE1:AE6"/>
    <mergeCell ref="AH1:AH6"/>
    <mergeCell ref="AJ1:AJ6"/>
    <mergeCell ref="AA8:AJ8"/>
    <mergeCell ref="E4:N4"/>
    <mergeCell ref="AF2:AF5"/>
    <mergeCell ref="AG2:AG5"/>
    <mergeCell ref="S1:S6"/>
    <mergeCell ref="Z1:Z6"/>
    <mergeCell ref="E64:AJ64"/>
    <mergeCell ref="AC1:AC6"/>
    <mergeCell ref="O1:O6"/>
    <mergeCell ref="P1:P6"/>
    <mergeCell ref="AI1:AI6"/>
    <mergeCell ref="E60:M60"/>
    <mergeCell ref="W1:W6"/>
    <mergeCell ref="X1:X6"/>
    <mergeCell ref="T1:T6"/>
    <mergeCell ref="R1:R6"/>
  </mergeCells>
  <conditionalFormatting sqref="AG9:AI59">
    <cfRule type="cellIs" priority="1" dxfId="0" operator="equal" stopIfTrue="1">
      <formula>"F"</formula>
    </cfRule>
    <cfRule type="cellIs" priority="2" dxfId="0" operator="equal" stopIfTrue="1">
      <formula>"I"</formula>
    </cfRule>
  </conditionalFormatting>
  <conditionalFormatting sqref="AA8:AJ8">
    <cfRule type="cellIs" priority="3" dxfId="1" operator="equal" stopIfTrue="1">
      <formula>"PERCENTAGE SUM=100%"</formula>
    </cfRule>
    <cfRule type="cellIs" priority="4" dxfId="2" operator="equal" stopIfTrue="1">
      <formula>"REVISE PERCENTAGES"</formula>
    </cfRule>
  </conditionalFormatting>
  <dataValidations count="2">
    <dataValidation type="list" allowBlank="1" showInputMessage="1" showErrorMessage="1" sqref="O9:O59 AI9:AI59">
      <formula1>$AQ$8:$AQ$9</formula1>
    </dataValidation>
    <dataValidation type="whole" allowBlank="1" showInputMessage="1" showErrorMessage="1" errorTitle="Attendance Penalty" error="Mark points to be deducted from final grade as a positive whole number" sqref="AD9:AD59">
      <formula1>0</formula1>
      <formula2>100</formula2>
    </dataValidation>
  </dataValidations>
  <printOptions horizontalCentered="1"/>
  <pageMargins left="0.5" right="0.5" top="1.01" bottom="0.5" header="0.6" footer="0.5"/>
  <pageSetup horizontalDpi="600" verticalDpi="600" orientation="landscape" scale="91" r:id="rId5"/>
  <headerFooter alignWithMargins="0">
    <oddHeader>&amp;L&amp;G&amp;CCOURSE ACADEMIC RECORD&amp;RPAGE &amp;P OF &amp;N</oddHeader>
  </headerFooter>
  <rowBreaks count="1" manualBreakCount="1">
    <brk id="27" max="19" man="1"/>
  </rowBreaks>
  <drawing r:id="rId3"/>
  <legacyDrawing r:id="rId2"/>
  <legacyDrawingHF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Q80"/>
  <sheetViews>
    <sheetView showGridLines="0" zoomScaleSheetLayoutView="100" workbookViewId="0" topLeftCell="A1">
      <selection activeCell="C9" sqref="C9"/>
    </sheetView>
  </sheetViews>
  <sheetFormatPr defaultColWidth="9.140625" defaultRowHeight="12.75"/>
  <cols>
    <col min="1" max="1" width="2.421875" style="3" customWidth="1"/>
    <col min="2" max="2" width="0.2890625" style="26" hidden="1" customWidth="1"/>
    <col min="3" max="4" width="20.57421875" style="3" customWidth="1"/>
    <col min="5" max="15" width="4.8515625" style="3" customWidth="1"/>
    <col min="16" max="28" width="4.8515625" style="3" hidden="1" customWidth="1"/>
    <col min="29" max="31" width="4.8515625" style="3" customWidth="1"/>
    <col min="32" max="32" width="5.8515625" style="64" hidden="1" customWidth="1"/>
    <col min="33" max="33" width="4.8515625" style="64" hidden="1" customWidth="1"/>
    <col min="34" max="35" width="4.8515625" style="22" customWidth="1"/>
    <col min="36" max="36" width="10.7109375" style="3" customWidth="1"/>
    <col min="37" max="16384" width="9.140625" style="3" customWidth="1"/>
  </cols>
  <sheetData>
    <row r="1" spans="1:36" ht="12.75" customHeight="1">
      <c r="A1" s="8"/>
      <c r="B1" s="51"/>
      <c r="C1" s="34" t="s">
        <v>15</v>
      </c>
      <c r="D1" s="10"/>
      <c r="E1" s="97" t="s">
        <v>4</v>
      </c>
      <c r="F1" s="98"/>
      <c r="G1" s="98"/>
      <c r="H1" s="98"/>
      <c r="I1" s="98"/>
      <c r="J1" s="98"/>
      <c r="K1" s="98"/>
      <c r="L1" s="98"/>
      <c r="M1" s="98"/>
      <c r="N1" s="98"/>
      <c r="O1" s="70" t="s">
        <v>31</v>
      </c>
      <c r="P1" s="73" t="s">
        <v>33</v>
      </c>
      <c r="Q1" s="73" t="s">
        <v>34</v>
      </c>
      <c r="R1" s="73" t="s">
        <v>35</v>
      </c>
      <c r="S1" s="73" t="s">
        <v>36</v>
      </c>
      <c r="T1" s="73" t="s">
        <v>37</v>
      </c>
      <c r="U1" s="73" t="s">
        <v>38</v>
      </c>
      <c r="V1" s="73" t="s">
        <v>39</v>
      </c>
      <c r="W1" s="73" t="s">
        <v>40</v>
      </c>
      <c r="X1" s="73" t="s">
        <v>41</v>
      </c>
      <c r="Y1" s="73" t="s">
        <v>42</v>
      </c>
      <c r="Z1" s="93" t="s">
        <v>32</v>
      </c>
      <c r="AA1" s="101" t="s">
        <v>24</v>
      </c>
      <c r="AB1" s="93" t="s">
        <v>30</v>
      </c>
      <c r="AC1" s="67" t="s">
        <v>43</v>
      </c>
      <c r="AD1" s="76" t="s">
        <v>6</v>
      </c>
      <c r="AE1" s="76" t="s">
        <v>44</v>
      </c>
      <c r="AF1" s="33"/>
      <c r="AG1" s="33"/>
      <c r="AH1" s="76" t="s">
        <v>45</v>
      </c>
      <c r="AI1" s="76" t="s">
        <v>46</v>
      </c>
      <c r="AJ1" s="76" t="s">
        <v>20</v>
      </c>
    </row>
    <row r="2" spans="1:36" ht="11.25" customHeight="1">
      <c r="A2" s="8"/>
      <c r="B2" s="51"/>
      <c r="C2" s="34" t="s">
        <v>16</v>
      </c>
      <c r="D2" s="10"/>
      <c r="E2" s="98"/>
      <c r="F2" s="98"/>
      <c r="G2" s="98"/>
      <c r="H2" s="98"/>
      <c r="I2" s="98"/>
      <c r="J2" s="98"/>
      <c r="K2" s="98"/>
      <c r="L2" s="98"/>
      <c r="M2" s="98"/>
      <c r="N2" s="98"/>
      <c r="O2" s="71"/>
      <c r="P2" s="74"/>
      <c r="Q2" s="74"/>
      <c r="R2" s="74"/>
      <c r="S2" s="74"/>
      <c r="T2" s="74"/>
      <c r="U2" s="74"/>
      <c r="V2" s="74"/>
      <c r="W2" s="74"/>
      <c r="X2" s="74"/>
      <c r="Y2" s="74"/>
      <c r="Z2" s="94"/>
      <c r="AA2" s="102"/>
      <c r="AB2" s="103"/>
      <c r="AC2" s="68"/>
      <c r="AD2" s="88"/>
      <c r="AE2" s="88"/>
      <c r="AF2" s="91" t="s">
        <v>14</v>
      </c>
      <c r="AG2" s="91" t="s">
        <v>14</v>
      </c>
      <c r="AH2" s="88"/>
      <c r="AI2" s="77"/>
      <c r="AJ2" s="88"/>
    </row>
    <row r="3" spans="1:36" ht="11.25" customHeight="1">
      <c r="A3" s="8"/>
      <c r="B3" s="51"/>
      <c r="C3" s="34" t="s">
        <v>17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71"/>
      <c r="P3" s="74"/>
      <c r="Q3" s="74"/>
      <c r="R3" s="74"/>
      <c r="S3" s="74"/>
      <c r="T3" s="74"/>
      <c r="U3" s="74"/>
      <c r="V3" s="74"/>
      <c r="W3" s="74"/>
      <c r="X3" s="74"/>
      <c r="Y3" s="74"/>
      <c r="Z3" s="94"/>
      <c r="AA3" s="102"/>
      <c r="AB3" s="103"/>
      <c r="AC3" s="68"/>
      <c r="AD3" s="88"/>
      <c r="AE3" s="88"/>
      <c r="AF3" s="92"/>
      <c r="AG3" s="92"/>
      <c r="AH3" s="88"/>
      <c r="AI3" s="77"/>
      <c r="AJ3" s="88"/>
    </row>
    <row r="4" spans="1:36" ht="11.25">
      <c r="A4" s="8"/>
      <c r="B4" s="51"/>
      <c r="C4" s="34" t="s">
        <v>18</v>
      </c>
      <c r="D4" s="12"/>
      <c r="E4" s="89" t="s">
        <v>5</v>
      </c>
      <c r="F4" s="90"/>
      <c r="G4" s="90"/>
      <c r="H4" s="90"/>
      <c r="I4" s="90"/>
      <c r="J4" s="90"/>
      <c r="K4" s="90"/>
      <c r="L4" s="90"/>
      <c r="M4" s="90"/>
      <c r="N4" s="90"/>
      <c r="O4" s="71"/>
      <c r="P4" s="74"/>
      <c r="Q4" s="74"/>
      <c r="R4" s="74"/>
      <c r="S4" s="74"/>
      <c r="T4" s="74"/>
      <c r="U4" s="74"/>
      <c r="V4" s="74"/>
      <c r="W4" s="74"/>
      <c r="X4" s="74"/>
      <c r="Y4" s="74"/>
      <c r="Z4" s="94"/>
      <c r="AA4" s="102"/>
      <c r="AB4" s="103"/>
      <c r="AC4" s="68"/>
      <c r="AD4" s="88"/>
      <c r="AE4" s="88"/>
      <c r="AF4" s="92"/>
      <c r="AG4" s="92"/>
      <c r="AH4" s="88"/>
      <c r="AI4" s="77"/>
      <c r="AJ4" s="88"/>
    </row>
    <row r="5" spans="1:38" ht="45" customHeight="1">
      <c r="A5" s="96"/>
      <c r="B5" s="52"/>
      <c r="C5" s="99" t="s">
        <v>19</v>
      </c>
      <c r="D5" s="99"/>
      <c r="E5" s="13"/>
      <c r="F5" s="13"/>
      <c r="G5" s="13"/>
      <c r="H5" s="13"/>
      <c r="I5" s="13"/>
      <c r="J5" s="13"/>
      <c r="K5" s="13"/>
      <c r="L5" s="13"/>
      <c r="M5" s="13"/>
      <c r="N5" s="13"/>
      <c r="O5" s="71"/>
      <c r="P5" s="74"/>
      <c r="Q5" s="74"/>
      <c r="R5" s="74"/>
      <c r="S5" s="74"/>
      <c r="T5" s="74"/>
      <c r="U5" s="74"/>
      <c r="V5" s="74"/>
      <c r="W5" s="74"/>
      <c r="X5" s="74"/>
      <c r="Y5" s="74"/>
      <c r="Z5" s="94"/>
      <c r="AA5" s="102"/>
      <c r="AB5" s="103"/>
      <c r="AC5" s="68"/>
      <c r="AD5" s="88"/>
      <c r="AE5" s="88"/>
      <c r="AF5" s="92"/>
      <c r="AG5" s="92"/>
      <c r="AH5" s="88"/>
      <c r="AI5" s="77"/>
      <c r="AJ5" s="88"/>
      <c r="AK5" s="14"/>
      <c r="AL5" s="14"/>
    </row>
    <row r="6" spans="1:36" ht="10.5" customHeight="1">
      <c r="A6" s="96"/>
      <c r="B6" s="52"/>
      <c r="C6" s="99"/>
      <c r="D6" s="99"/>
      <c r="E6" s="100" t="s">
        <v>3</v>
      </c>
      <c r="F6" s="100"/>
      <c r="G6" s="100"/>
      <c r="H6" s="100"/>
      <c r="I6" s="100"/>
      <c r="J6" s="100"/>
      <c r="K6" s="100"/>
      <c r="L6" s="100"/>
      <c r="M6" s="100"/>
      <c r="N6" s="100"/>
      <c r="O6" s="72"/>
      <c r="P6" s="75"/>
      <c r="Q6" s="75"/>
      <c r="R6" s="75"/>
      <c r="S6" s="75"/>
      <c r="T6" s="75"/>
      <c r="U6" s="75"/>
      <c r="V6" s="75"/>
      <c r="W6" s="75"/>
      <c r="X6" s="75"/>
      <c r="Y6" s="75"/>
      <c r="Z6" s="95"/>
      <c r="AA6" s="102"/>
      <c r="AB6" s="104"/>
      <c r="AC6" s="69"/>
      <c r="AD6" s="77"/>
      <c r="AE6" s="77"/>
      <c r="AF6" s="33"/>
      <c r="AG6" s="33"/>
      <c r="AH6" s="77"/>
      <c r="AI6" s="77"/>
      <c r="AJ6" s="77"/>
    </row>
    <row r="7" spans="1:36" ht="0.75" customHeight="1" hidden="1">
      <c r="A7" s="35"/>
      <c r="B7" s="23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41"/>
      <c r="AB7" s="42"/>
      <c r="AC7" s="43"/>
      <c r="AD7" s="42"/>
      <c r="AE7" s="42"/>
      <c r="AF7" s="58"/>
      <c r="AG7" s="58"/>
      <c r="AH7" s="42"/>
      <c r="AI7" s="42"/>
      <c r="AJ7" s="42"/>
    </row>
    <row r="8" spans="1:43" ht="20.25" customHeight="1">
      <c r="A8" s="16" t="s">
        <v>0</v>
      </c>
      <c r="B8" s="53"/>
      <c r="C8" s="16" t="s">
        <v>1</v>
      </c>
      <c r="D8" s="16" t="s">
        <v>2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9" t="str">
        <f>IF(AND(E8="",F8="",G8="",H8="",I8="",J8="",K8="",L8="",M8="",N8=""),"",IF(SUM(E8:N8)&lt;&gt;100,"REVISE PERCENTAGES","PERCENTAGE SUM=100%"))</f>
        <v>PERCENTAGE SUM=100%</v>
      </c>
      <c r="AB8" s="89"/>
      <c r="AC8" s="89"/>
      <c r="AD8" s="89"/>
      <c r="AE8" s="89"/>
      <c r="AF8" s="89"/>
      <c r="AG8" s="89"/>
      <c r="AH8" s="89"/>
      <c r="AI8" s="89"/>
      <c r="AJ8" s="89"/>
      <c r="AQ8" s="65" t="s">
        <v>26</v>
      </c>
    </row>
    <row r="9" spans="1:43" ht="19.5" customHeight="1">
      <c r="A9" s="31">
        <v>1</v>
      </c>
      <c r="B9" s="54"/>
      <c r="C9" s="17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1">
        <f aca="true" t="shared" si="0" ref="P9:P40">IF(AND($E$8&gt;0,E9="M"),"INC","")</f>
      </c>
      <c r="Q9" s="31">
        <f aca="true" t="shared" si="1" ref="Q9:Q40">IF(AND($F$8&gt;0,F9="M"),"INC","")</f>
      </c>
      <c r="R9" s="31">
        <f aca="true" t="shared" si="2" ref="R9:R40">IF(AND($G$8&gt;0,G9="M"),"INC","")</f>
      </c>
      <c r="S9" s="31">
        <f aca="true" t="shared" si="3" ref="S9:S40">IF(AND($H$8&gt;0,H9="M"),"INC","")</f>
      </c>
      <c r="T9" s="31">
        <f aca="true" t="shared" si="4" ref="T9:T40">IF(AND($I$8&gt;0,I9="M"),"INC","")</f>
      </c>
      <c r="U9" s="31">
        <f aca="true" t="shared" si="5" ref="U9:U40">IF(AND($J$8&gt;0,J9="M"),"INC","")</f>
      </c>
      <c r="V9" s="31">
        <f aca="true" t="shared" si="6" ref="V9:V40">IF(AND($K$8&gt;0,K9="M"),"INC","")</f>
      </c>
      <c r="W9" s="31">
        <f aca="true" t="shared" si="7" ref="W9:W40">IF(AND($L$8&gt;0,L9="M"),"INC","")</f>
      </c>
      <c r="X9" s="31">
        <f aca="true" t="shared" si="8" ref="X9:X40">IF(AND($M$8&gt;0,M9="M"),"INC","")</f>
      </c>
      <c r="Y9" s="31">
        <f aca="true" t="shared" si="9" ref="Y9:Y40">IF(AND($N$8&gt;0,N9="M"),"INC","")</f>
      </c>
      <c r="Z9" s="31">
        <f aca="true" t="shared" si="10" ref="Z9:Z40">IF(OR(P9="INC",Q9="INC",R9="INC",S9="INC",T9="INC",U9="INC",V9="INC",W9="INC",X9="INC",Y9="INC"),"INC","")</f>
      </c>
      <c r="AA9" s="18">
        <f aca="true" t="shared" si="11" ref="AA9:AA40">IF(AND(E9="",F9="",G9="",H9="",I9="",J9="",K9="",L9="",M9="",N9=""),"",(E9*$E$8/100)+(F9*$F$8/100)+(G9*$G$8/100)+(H9*$H$8/100)+(I9*$I$8/100)+(J9*$J$8/100)+(K9*$K$8/100)+(L9*$L$8/100)+(M9*$M$8/100)+(N9*$N$8/100))</f>
      </c>
      <c r="AB9" s="19">
        <f aca="true" t="shared" si="12" ref="AB9:AB40">IF(Z9="INC","INC",AA9)</f>
      </c>
      <c r="AC9" s="19">
        <f aca="true" t="shared" si="13" ref="AC9:AC40">IF(O9="Y",AB9,"")</f>
      </c>
      <c r="AD9" s="9"/>
      <c r="AE9" s="19">
        <f aca="true" t="shared" si="14" ref="AE9:AE40">IF(AC9="","",IF(AC9="INC","INC",(AC9-AD9)))</f>
      </c>
      <c r="AF9" s="59">
        <f aca="true" t="shared" si="15" ref="AF9:AF40">IF(AA9="","")</f>
      </c>
      <c r="AG9" s="60" t="str">
        <f aca="true" t="shared" si="16" ref="AG9:AG40">IF(AE9="INC","INC",IF(AE9&gt;=89.45,"A",IF(AE9&gt;=84.45,"B+",IF(AE9&gt;=79.45,"B",IF(AE9&gt;=74.45,"C+",IF(AE9&gt;=69.45,"C",IF(AE9&gt;=64.45,"D+",IF(AE9&gt;=59.45,"D","F"))))))))</f>
        <v>A</v>
      </c>
      <c r="AH9" s="20">
        <f aca="true" t="shared" si="17" ref="AH9:AH40">IF(AC9="","",IF(AG9="INC","INC",AG9))</f>
      </c>
      <c r="AI9" s="32"/>
      <c r="AJ9" s="21"/>
      <c r="AQ9" s="65" t="s">
        <v>27</v>
      </c>
    </row>
    <row r="10" spans="1:36" ht="19.5" customHeight="1">
      <c r="A10" s="31">
        <v>2</v>
      </c>
      <c r="B10" s="54"/>
      <c r="C10" s="17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1">
        <f t="shared" si="0"/>
      </c>
      <c r="Q10" s="31">
        <f t="shared" si="1"/>
      </c>
      <c r="R10" s="31">
        <f t="shared" si="2"/>
      </c>
      <c r="S10" s="31">
        <f t="shared" si="3"/>
      </c>
      <c r="T10" s="31">
        <f t="shared" si="4"/>
      </c>
      <c r="U10" s="31">
        <f t="shared" si="5"/>
      </c>
      <c r="V10" s="31">
        <f t="shared" si="6"/>
      </c>
      <c r="W10" s="31">
        <f t="shared" si="7"/>
      </c>
      <c r="X10" s="31">
        <f t="shared" si="8"/>
      </c>
      <c r="Y10" s="31">
        <f t="shared" si="9"/>
      </c>
      <c r="Z10" s="31">
        <f t="shared" si="10"/>
      </c>
      <c r="AA10" s="18">
        <f t="shared" si="11"/>
      </c>
      <c r="AB10" s="19">
        <f t="shared" si="12"/>
      </c>
      <c r="AC10" s="19">
        <f t="shared" si="13"/>
      </c>
      <c r="AD10" s="9"/>
      <c r="AE10" s="19">
        <f t="shared" si="14"/>
      </c>
      <c r="AF10" s="59">
        <f t="shared" si="15"/>
      </c>
      <c r="AG10" s="60" t="str">
        <f t="shared" si="16"/>
        <v>A</v>
      </c>
      <c r="AH10" s="20">
        <f t="shared" si="17"/>
      </c>
      <c r="AI10" s="32"/>
      <c r="AJ10" s="21"/>
    </row>
    <row r="11" spans="1:36" ht="19.5" customHeight="1">
      <c r="A11" s="31">
        <v>3</v>
      </c>
      <c r="B11" s="54"/>
      <c r="C11" s="17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1">
        <f t="shared" si="0"/>
      </c>
      <c r="Q11" s="31">
        <f t="shared" si="1"/>
      </c>
      <c r="R11" s="31">
        <f t="shared" si="2"/>
      </c>
      <c r="S11" s="31">
        <f t="shared" si="3"/>
      </c>
      <c r="T11" s="31">
        <f t="shared" si="4"/>
      </c>
      <c r="U11" s="31">
        <f t="shared" si="5"/>
      </c>
      <c r="V11" s="31">
        <f t="shared" si="6"/>
      </c>
      <c r="W11" s="31">
        <f t="shared" si="7"/>
      </c>
      <c r="X11" s="31">
        <f t="shared" si="8"/>
      </c>
      <c r="Y11" s="31">
        <f t="shared" si="9"/>
      </c>
      <c r="Z11" s="31">
        <f t="shared" si="10"/>
      </c>
      <c r="AA11" s="18">
        <f t="shared" si="11"/>
      </c>
      <c r="AB11" s="19">
        <f t="shared" si="12"/>
      </c>
      <c r="AC11" s="19">
        <f t="shared" si="13"/>
      </c>
      <c r="AD11" s="9"/>
      <c r="AE11" s="19">
        <f t="shared" si="14"/>
      </c>
      <c r="AF11" s="59">
        <f t="shared" si="15"/>
      </c>
      <c r="AG11" s="60" t="str">
        <f t="shared" si="16"/>
        <v>A</v>
      </c>
      <c r="AH11" s="20">
        <f t="shared" si="17"/>
      </c>
      <c r="AI11" s="32"/>
      <c r="AJ11" s="21"/>
    </row>
    <row r="12" spans="1:36" ht="19.5" customHeight="1">
      <c r="A12" s="31">
        <v>4</v>
      </c>
      <c r="B12" s="54"/>
      <c r="C12" s="17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1">
        <f t="shared" si="0"/>
      </c>
      <c r="Q12" s="31">
        <f t="shared" si="1"/>
      </c>
      <c r="R12" s="31">
        <f t="shared" si="2"/>
      </c>
      <c r="S12" s="31">
        <f t="shared" si="3"/>
      </c>
      <c r="T12" s="31">
        <f t="shared" si="4"/>
      </c>
      <c r="U12" s="31">
        <f t="shared" si="5"/>
      </c>
      <c r="V12" s="31">
        <f t="shared" si="6"/>
      </c>
      <c r="W12" s="31">
        <f t="shared" si="7"/>
      </c>
      <c r="X12" s="31">
        <f t="shared" si="8"/>
      </c>
      <c r="Y12" s="31">
        <f t="shared" si="9"/>
      </c>
      <c r="Z12" s="31">
        <f t="shared" si="10"/>
      </c>
      <c r="AA12" s="18">
        <f t="shared" si="11"/>
      </c>
      <c r="AB12" s="19">
        <f t="shared" si="12"/>
      </c>
      <c r="AC12" s="19">
        <f t="shared" si="13"/>
      </c>
      <c r="AD12" s="9"/>
      <c r="AE12" s="19">
        <f t="shared" si="14"/>
      </c>
      <c r="AF12" s="59">
        <f t="shared" si="15"/>
      </c>
      <c r="AG12" s="60" t="str">
        <f t="shared" si="16"/>
        <v>A</v>
      </c>
      <c r="AH12" s="20">
        <f t="shared" si="17"/>
      </c>
      <c r="AI12" s="32"/>
      <c r="AJ12" s="21"/>
    </row>
    <row r="13" spans="1:36" ht="19.5" customHeight="1">
      <c r="A13" s="31">
        <v>5</v>
      </c>
      <c r="B13" s="54"/>
      <c r="C13" s="17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1">
        <f t="shared" si="0"/>
      </c>
      <c r="Q13" s="31">
        <f t="shared" si="1"/>
      </c>
      <c r="R13" s="31">
        <f t="shared" si="2"/>
      </c>
      <c r="S13" s="31">
        <f t="shared" si="3"/>
      </c>
      <c r="T13" s="31">
        <f t="shared" si="4"/>
      </c>
      <c r="U13" s="31">
        <f t="shared" si="5"/>
      </c>
      <c r="V13" s="31">
        <f t="shared" si="6"/>
      </c>
      <c r="W13" s="31">
        <f t="shared" si="7"/>
      </c>
      <c r="X13" s="31">
        <f t="shared" si="8"/>
      </c>
      <c r="Y13" s="31">
        <f t="shared" si="9"/>
      </c>
      <c r="Z13" s="31">
        <f t="shared" si="10"/>
      </c>
      <c r="AA13" s="18">
        <f t="shared" si="11"/>
      </c>
      <c r="AB13" s="19">
        <f t="shared" si="12"/>
      </c>
      <c r="AC13" s="19">
        <f t="shared" si="13"/>
      </c>
      <c r="AD13" s="9"/>
      <c r="AE13" s="19">
        <f t="shared" si="14"/>
      </c>
      <c r="AF13" s="59">
        <f t="shared" si="15"/>
      </c>
      <c r="AG13" s="60" t="str">
        <f t="shared" si="16"/>
        <v>A</v>
      </c>
      <c r="AH13" s="20">
        <f t="shared" si="17"/>
      </c>
      <c r="AI13" s="32"/>
      <c r="AJ13" s="21"/>
    </row>
    <row r="14" spans="1:36" ht="19.5" customHeight="1">
      <c r="A14" s="31">
        <v>6</v>
      </c>
      <c r="B14" s="54"/>
      <c r="C14" s="17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  <c r="V14" s="31">
        <f t="shared" si="6"/>
      </c>
      <c r="W14" s="31">
        <f t="shared" si="7"/>
      </c>
      <c r="X14" s="31">
        <f t="shared" si="8"/>
      </c>
      <c r="Y14" s="31">
        <f t="shared" si="9"/>
      </c>
      <c r="Z14" s="31">
        <f t="shared" si="10"/>
      </c>
      <c r="AA14" s="18">
        <f t="shared" si="11"/>
      </c>
      <c r="AB14" s="19">
        <f t="shared" si="12"/>
      </c>
      <c r="AC14" s="19">
        <f t="shared" si="13"/>
      </c>
      <c r="AD14" s="9"/>
      <c r="AE14" s="19">
        <f t="shared" si="14"/>
      </c>
      <c r="AF14" s="59">
        <f t="shared" si="15"/>
      </c>
      <c r="AG14" s="60" t="str">
        <f t="shared" si="16"/>
        <v>A</v>
      </c>
      <c r="AH14" s="20">
        <f t="shared" si="17"/>
      </c>
      <c r="AI14" s="32"/>
      <c r="AJ14" s="21"/>
    </row>
    <row r="15" spans="1:36" ht="19.5" customHeight="1">
      <c r="A15" s="31">
        <v>7</v>
      </c>
      <c r="B15" s="54"/>
      <c r="C15" s="17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  <c r="V15" s="31">
        <f t="shared" si="6"/>
      </c>
      <c r="W15" s="31">
        <f t="shared" si="7"/>
      </c>
      <c r="X15" s="31">
        <f t="shared" si="8"/>
      </c>
      <c r="Y15" s="31">
        <f t="shared" si="9"/>
      </c>
      <c r="Z15" s="31">
        <f t="shared" si="10"/>
      </c>
      <c r="AA15" s="18">
        <f t="shared" si="11"/>
      </c>
      <c r="AB15" s="19">
        <f t="shared" si="12"/>
      </c>
      <c r="AC15" s="19">
        <f t="shared" si="13"/>
      </c>
      <c r="AD15" s="9"/>
      <c r="AE15" s="19">
        <f t="shared" si="14"/>
      </c>
      <c r="AF15" s="59">
        <f t="shared" si="15"/>
      </c>
      <c r="AG15" s="60" t="str">
        <f t="shared" si="16"/>
        <v>A</v>
      </c>
      <c r="AH15" s="20">
        <f t="shared" si="17"/>
      </c>
      <c r="AI15" s="32"/>
      <c r="AJ15" s="21"/>
    </row>
    <row r="16" spans="1:36" ht="19.5" customHeight="1">
      <c r="A16" s="31">
        <v>8</v>
      </c>
      <c r="B16" s="54"/>
      <c r="C16" s="17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  <c r="V16" s="31">
        <f t="shared" si="6"/>
      </c>
      <c r="W16" s="31">
        <f t="shared" si="7"/>
      </c>
      <c r="X16" s="31">
        <f t="shared" si="8"/>
      </c>
      <c r="Y16" s="31">
        <f t="shared" si="9"/>
      </c>
      <c r="Z16" s="31">
        <f t="shared" si="10"/>
      </c>
      <c r="AA16" s="18">
        <f t="shared" si="11"/>
      </c>
      <c r="AB16" s="19">
        <f t="shared" si="12"/>
      </c>
      <c r="AC16" s="19">
        <f t="shared" si="13"/>
      </c>
      <c r="AD16" s="9"/>
      <c r="AE16" s="19">
        <f t="shared" si="14"/>
      </c>
      <c r="AF16" s="59">
        <f t="shared" si="15"/>
      </c>
      <c r="AG16" s="60" t="str">
        <f t="shared" si="16"/>
        <v>A</v>
      </c>
      <c r="AH16" s="20">
        <f t="shared" si="17"/>
      </c>
      <c r="AI16" s="32"/>
      <c r="AJ16" s="21"/>
    </row>
    <row r="17" spans="1:36" ht="19.5" customHeight="1">
      <c r="A17" s="31">
        <v>9</v>
      </c>
      <c r="B17" s="54"/>
      <c r="C17" s="17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  <c r="V17" s="31">
        <f t="shared" si="6"/>
      </c>
      <c r="W17" s="31">
        <f t="shared" si="7"/>
      </c>
      <c r="X17" s="31">
        <f t="shared" si="8"/>
      </c>
      <c r="Y17" s="31">
        <f t="shared" si="9"/>
      </c>
      <c r="Z17" s="31">
        <f t="shared" si="10"/>
      </c>
      <c r="AA17" s="18">
        <f t="shared" si="11"/>
      </c>
      <c r="AB17" s="19">
        <f t="shared" si="12"/>
      </c>
      <c r="AC17" s="19">
        <f t="shared" si="13"/>
      </c>
      <c r="AD17" s="9"/>
      <c r="AE17" s="19">
        <f t="shared" si="14"/>
      </c>
      <c r="AF17" s="59">
        <f t="shared" si="15"/>
      </c>
      <c r="AG17" s="60" t="str">
        <f t="shared" si="16"/>
        <v>A</v>
      </c>
      <c r="AH17" s="20">
        <f t="shared" si="17"/>
      </c>
      <c r="AI17" s="32"/>
      <c r="AJ17" s="21"/>
    </row>
    <row r="18" spans="1:36" ht="19.5" customHeight="1">
      <c r="A18" s="31">
        <v>10</v>
      </c>
      <c r="B18" s="54"/>
      <c r="C18" s="17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  <c r="V18" s="31">
        <f t="shared" si="6"/>
      </c>
      <c r="W18" s="31">
        <f t="shared" si="7"/>
      </c>
      <c r="X18" s="31">
        <f t="shared" si="8"/>
      </c>
      <c r="Y18" s="31">
        <f t="shared" si="9"/>
      </c>
      <c r="Z18" s="31">
        <f t="shared" si="10"/>
      </c>
      <c r="AA18" s="18">
        <f t="shared" si="11"/>
      </c>
      <c r="AB18" s="19">
        <f t="shared" si="12"/>
      </c>
      <c r="AC18" s="19">
        <f t="shared" si="13"/>
      </c>
      <c r="AD18" s="9"/>
      <c r="AE18" s="19">
        <f t="shared" si="14"/>
      </c>
      <c r="AF18" s="59">
        <f t="shared" si="15"/>
      </c>
      <c r="AG18" s="60" t="str">
        <f t="shared" si="16"/>
        <v>A</v>
      </c>
      <c r="AH18" s="20">
        <f t="shared" si="17"/>
      </c>
      <c r="AI18" s="32"/>
      <c r="AJ18" s="21"/>
    </row>
    <row r="19" spans="1:36" ht="19.5" customHeight="1">
      <c r="A19" s="31">
        <v>11</v>
      </c>
      <c r="B19" s="54"/>
      <c r="C19" s="17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  <c r="V19" s="31">
        <f t="shared" si="6"/>
      </c>
      <c r="W19" s="31">
        <f t="shared" si="7"/>
      </c>
      <c r="X19" s="31">
        <f t="shared" si="8"/>
      </c>
      <c r="Y19" s="31">
        <f t="shared" si="9"/>
      </c>
      <c r="Z19" s="31">
        <f t="shared" si="10"/>
      </c>
      <c r="AA19" s="18">
        <f t="shared" si="11"/>
      </c>
      <c r="AB19" s="19">
        <f t="shared" si="12"/>
      </c>
      <c r="AC19" s="19">
        <f t="shared" si="13"/>
      </c>
      <c r="AD19" s="9"/>
      <c r="AE19" s="19">
        <f t="shared" si="14"/>
      </c>
      <c r="AF19" s="59">
        <f t="shared" si="15"/>
      </c>
      <c r="AG19" s="60" t="str">
        <f t="shared" si="16"/>
        <v>A</v>
      </c>
      <c r="AH19" s="20">
        <f t="shared" si="17"/>
      </c>
      <c r="AI19" s="32"/>
      <c r="AJ19" s="21"/>
    </row>
    <row r="20" spans="1:36" ht="19.5" customHeight="1">
      <c r="A20" s="31">
        <v>12</v>
      </c>
      <c r="B20" s="54"/>
      <c r="C20" s="17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  <c r="V20" s="31">
        <f t="shared" si="6"/>
      </c>
      <c r="W20" s="31">
        <f t="shared" si="7"/>
      </c>
      <c r="X20" s="31">
        <f t="shared" si="8"/>
      </c>
      <c r="Y20" s="31">
        <f t="shared" si="9"/>
      </c>
      <c r="Z20" s="31">
        <f t="shared" si="10"/>
      </c>
      <c r="AA20" s="18">
        <f t="shared" si="11"/>
      </c>
      <c r="AB20" s="19">
        <f t="shared" si="12"/>
      </c>
      <c r="AC20" s="19">
        <f t="shared" si="13"/>
      </c>
      <c r="AD20" s="9"/>
      <c r="AE20" s="19">
        <f t="shared" si="14"/>
      </c>
      <c r="AF20" s="59">
        <f t="shared" si="15"/>
      </c>
      <c r="AG20" s="60" t="str">
        <f t="shared" si="16"/>
        <v>A</v>
      </c>
      <c r="AH20" s="20">
        <f t="shared" si="17"/>
      </c>
      <c r="AI20" s="32"/>
      <c r="AJ20" s="21"/>
    </row>
    <row r="21" spans="1:36" ht="19.5" customHeight="1">
      <c r="A21" s="31">
        <v>13</v>
      </c>
      <c r="B21" s="54"/>
      <c r="C21" s="17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  <c r="V21" s="31">
        <f t="shared" si="6"/>
      </c>
      <c r="W21" s="31">
        <f t="shared" si="7"/>
      </c>
      <c r="X21" s="31">
        <f t="shared" si="8"/>
      </c>
      <c r="Y21" s="31">
        <f t="shared" si="9"/>
      </c>
      <c r="Z21" s="31">
        <f t="shared" si="10"/>
      </c>
      <c r="AA21" s="18">
        <f t="shared" si="11"/>
      </c>
      <c r="AB21" s="19">
        <f t="shared" si="12"/>
      </c>
      <c r="AC21" s="19">
        <f t="shared" si="13"/>
      </c>
      <c r="AD21" s="9"/>
      <c r="AE21" s="19">
        <f t="shared" si="14"/>
      </c>
      <c r="AF21" s="59">
        <f t="shared" si="15"/>
      </c>
      <c r="AG21" s="60" t="str">
        <f t="shared" si="16"/>
        <v>A</v>
      </c>
      <c r="AH21" s="20">
        <f t="shared" si="17"/>
      </c>
      <c r="AI21" s="32"/>
      <c r="AJ21" s="21"/>
    </row>
    <row r="22" spans="1:36" ht="19.5" customHeight="1">
      <c r="A22" s="31">
        <v>14</v>
      </c>
      <c r="B22" s="54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  <c r="V22" s="31">
        <f t="shared" si="6"/>
      </c>
      <c r="W22" s="31">
        <f t="shared" si="7"/>
      </c>
      <c r="X22" s="31">
        <f t="shared" si="8"/>
      </c>
      <c r="Y22" s="31">
        <f t="shared" si="9"/>
      </c>
      <c r="Z22" s="31">
        <f t="shared" si="10"/>
      </c>
      <c r="AA22" s="18">
        <f t="shared" si="11"/>
      </c>
      <c r="AB22" s="19">
        <f t="shared" si="12"/>
      </c>
      <c r="AC22" s="19">
        <f t="shared" si="13"/>
      </c>
      <c r="AD22" s="9"/>
      <c r="AE22" s="19">
        <f t="shared" si="14"/>
      </c>
      <c r="AF22" s="59">
        <f t="shared" si="15"/>
      </c>
      <c r="AG22" s="60" t="str">
        <f t="shared" si="16"/>
        <v>A</v>
      </c>
      <c r="AH22" s="20">
        <f t="shared" si="17"/>
      </c>
      <c r="AI22" s="32"/>
      <c r="AJ22" s="21"/>
    </row>
    <row r="23" spans="1:36" ht="19.5" customHeight="1">
      <c r="A23" s="31">
        <v>15</v>
      </c>
      <c r="B23" s="54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  <c r="V23" s="31">
        <f t="shared" si="6"/>
      </c>
      <c r="W23" s="31">
        <f t="shared" si="7"/>
      </c>
      <c r="X23" s="31">
        <f t="shared" si="8"/>
      </c>
      <c r="Y23" s="31">
        <f t="shared" si="9"/>
      </c>
      <c r="Z23" s="31">
        <f t="shared" si="10"/>
      </c>
      <c r="AA23" s="18">
        <f t="shared" si="11"/>
      </c>
      <c r="AB23" s="19">
        <f t="shared" si="12"/>
      </c>
      <c r="AC23" s="19">
        <f t="shared" si="13"/>
      </c>
      <c r="AD23" s="9"/>
      <c r="AE23" s="19">
        <f t="shared" si="14"/>
      </c>
      <c r="AF23" s="59">
        <f t="shared" si="15"/>
      </c>
      <c r="AG23" s="60" t="str">
        <f t="shared" si="16"/>
        <v>A</v>
      </c>
      <c r="AH23" s="20">
        <f t="shared" si="17"/>
      </c>
      <c r="AI23" s="32"/>
      <c r="AJ23" s="21"/>
    </row>
    <row r="24" spans="1:36" ht="19.5" customHeight="1">
      <c r="A24" s="31">
        <v>16</v>
      </c>
      <c r="B24" s="54"/>
      <c r="C24" s="17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1">
        <f t="shared" si="0"/>
      </c>
      <c r="Q24" s="31">
        <f t="shared" si="1"/>
      </c>
      <c r="R24" s="31">
        <f t="shared" si="2"/>
      </c>
      <c r="S24" s="31">
        <f t="shared" si="3"/>
      </c>
      <c r="T24" s="31">
        <f t="shared" si="4"/>
      </c>
      <c r="U24" s="31">
        <f t="shared" si="5"/>
      </c>
      <c r="V24" s="31">
        <f t="shared" si="6"/>
      </c>
      <c r="W24" s="31">
        <f t="shared" si="7"/>
      </c>
      <c r="X24" s="31">
        <f t="shared" si="8"/>
      </c>
      <c r="Y24" s="31">
        <f t="shared" si="9"/>
      </c>
      <c r="Z24" s="31">
        <f t="shared" si="10"/>
      </c>
      <c r="AA24" s="18">
        <f t="shared" si="11"/>
      </c>
      <c r="AB24" s="19">
        <f t="shared" si="12"/>
      </c>
      <c r="AC24" s="19">
        <f t="shared" si="13"/>
      </c>
      <c r="AD24" s="9"/>
      <c r="AE24" s="19">
        <f t="shared" si="14"/>
      </c>
      <c r="AF24" s="59">
        <f t="shared" si="15"/>
      </c>
      <c r="AG24" s="60" t="str">
        <f t="shared" si="16"/>
        <v>A</v>
      </c>
      <c r="AH24" s="20">
        <f t="shared" si="17"/>
      </c>
      <c r="AI24" s="32"/>
      <c r="AJ24" s="21"/>
    </row>
    <row r="25" spans="1:36" ht="19.5" customHeight="1">
      <c r="A25" s="31">
        <v>17</v>
      </c>
      <c r="B25" s="54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  <c r="V25" s="31">
        <f t="shared" si="6"/>
      </c>
      <c r="W25" s="31">
        <f t="shared" si="7"/>
      </c>
      <c r="X25" s="31">
        <f t="shared" si="8"/>
      </c>
      <c r="Y25" s="31">
        <f t="shared" si="9"/>
      </c>
      <c r="Z25" s="31">
        <f t="shared" si="10"/>
      </c>
      <c r="AA25" s="18">
        <f t="shared" si="11"/>
      </c>
      <c r="AB25" s="19">
        <f t="shared" si="12"/>
      </c>
      <c r="AC25" s="19">
        <f t="shared" si="13"/>
      </c>
      <c r="AD25" s="9"/>
      <c r="AE25" s="19">
        <f t="shared" si="14"/>
      </c>
      <c r="AF25" s="59">
        <f t="shared" si="15"/>
      </c>
      <c r="AG25" s="60" t="str">
        <f t="shared" si="16"/>
        <v>A</v>
      </c>
      <c r="AH25" s="20">
        <f t="shared" si="17"/>
      </c>
      <c r="AI25" s="32"/>
      <c r="AJ25" s="21"/>
    </row>
    <row r="26" spans="1:36" ht="19.5" customHeight="1">
      <c r="A26" s="31">
        <v>18</v>
      </c>
      <c r="B26" s="54"/>
      <c r="C26" s="17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</c>
      <c r="U26" s="31">
        <f t="shared" si="5"/>
      </c>
      <c r="V26" s="31">
        <f t="shared" si="6"/>
      </c>
      <c r="W26" s="31">
        <f t="shared" si="7"/>
      </c>
      <c r="X26" s="31">
        <f t="shared" si="8"/>
      </c>
      <c r="Y26" s="31">
        <f t="shared" si="9"/>
      </c>
      <c r="Z26" s="31">
        <f t="shared" si="10"/>
      </c>
      <c r="AA26" s="18">
        <f t="shared" si="11"/>
      </c>
      <c r="AB26" s="19">
        <f t="shared" si="12"/>
      </c>
      <c r="AC26" s="19">
        <f t="shared" si="13"/>
      </c>
      <c r="AD26" s="9"/>
      <c r="AE26" s="19">
        <f t="shared" si="14"/>
      </c>
      <c r="AF26" s="59">
        <f t="shared" si="15"/>
      </c>
      <c r="AG26" s="60" t="str">
        <f t="shared" si="16"/>
        <v>A</v>
      </c>
      <c r="AH26" s="20">
        <f t="shared" si="17"/>
      </c>
      <c r="AI26" s="32"/>
      <c r="AJ26" s="21"/>
    </row>
    <row r="27" spans="1:36" ht="19.5" customHeight="1">
      <c r="A27" s="31">
        <v>19</v>
      </c>
      <c r="B27" s="54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  <c r="V27" s="31">
        <f t="shared" si="6"/>
      </c>
      <c r="W27" s="31">
        <f t="shared" si="7"/>
      </c>
      <c r="X27" s="31">
        <f t="shared" si="8"/>
      </c>
      <c r="Y27" s="31">
        <f t="shared" si="9"/>
      </c>
      <c r="Z27" s="31">
        <f t="shared" si="10"/>
      </c>
      <c r="AA27" s="18">
        <f t="shared" si="11"/>
      </c>
      <c r="AB27" s="19">
        <f t="shared" si="12"/>
      </c>
      <c r="AC27" s="19">
        <f t="shared" si="13"/>
      </c>
      <c r="AD27" s="9"/>
      <c r="AE27" s="19">
        <f t="shared" si="14"/>
      </c>
      <c r="AF27" s="59">
        <f t="shared" si="15"/>
      </c>
      <c r="AG27" s="60" t="str">
        <f t="shared" si="16"/>
        <v>A</v>
      </c>
      <c r="AH27" s="20">
        <f t="shared" si="17"/>
      </c>
      <c r="AI27" s="32"/>
      <c r="AJ27" s="21"/>
    </row>
    <row r="28" spans="1:36" ht="19.5" customHeight="1">
      <c r="A28" s="31">
        <v>20</v>
      </c>
      <c r="B28" s="54"/>
      <c r="C28" s="17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  <c r="V28" s="31">
        <f t="shared" si="6"/>
      </c>
      <c r="W28" s="31">
        <f t="shared" si="7"/>
      </c>
      <c r="X28" s="31">
        <f t="shared" si="8"/>
      </c>
      <c r="Y28" s="31">
        <f t="shared" si="9"/>
      </c>
      <c r="Z28" s="31">
        <f t="shared" si="10"/>
      </c>
      <c r="AA28" s="18">
        <f t="shared" si="11"/>
      </c>
      <c r="AB28" s="19">
        <f t="shared" si="12"/>
      </c>
      <c r="AC28" s="19">
        <f t="shared" si="13"/>
      </c>
      <c r="AD28" s="9"/>
      <c r="AE28" s="19">
        <f t="shared" si="14"/>
      </c>
      <c r="AF28" s="59">
        <f t="shared" si="15"/>
      </c>
      <c r="AG28" s="60" t="str">
        <f t="shared" si="16"/>
        <v>A</v>
      </c>
      <c r="AH28" s="20">
        <f t="shared" si="17"/>
      </c>
      <c r="AI28" s="32"/>
      <c r="AJ28" s="21"/>
    </row>
    <row r="29" spans="1:36" ht="19.5" customHeight="1">
      <c r="A29" s="31">
        <v>21</v>
      </c>
      <c r="B29" s="54"/>
      <c r="C29" s="17"/>
      <c r="D29" s="1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  <c r="V29" s="31">
        <f t="shared" si="6"/>
      </c>
      <c r="W29" s="31">
        <f t="shared" si="7"/>
      </c>
      <c r="X29" s="31">
        <f t="shared" si="8"/>
      </c>
      <c r="Y29" s="31">
        <f t="shared" si="9"/>
      </c>
      <c r="Z29" s="31">
        <f t="shared" si="10"/>
      </c>
      <c r="AA29" s="18">
        <f t="shared" si="11"/>
      </c>
      <c r="AB29" s="19">
        <f t="shared" si="12"/>
      </c>
      <c r="AC29" s="19">
        <f t="shared" si="13"/>
      </c>
      <c r="AD29" s="9"/>
      <c r="AE29" s="19">
        <f t="shared" si="14"/>
      </c>
      <c r="AF29" s="59">
        <f t="shared" si="15"/>
      </c>
      <c r="AG29" s="60" t="str">
        <f t="shared" si="16"/>
        <v>A</v>
      </c>
      <c r="AH29" s="20">
        <f t="shared" si="17"/>
      </c>
      <c r="AI29" s="32"/>
      <c r="AJ29" s="21"/>
    </row>
    <row r="30" spans="1:36" ht="19.5" customHeight="1">
      <c r="A30" s="31">
        <v>22</v>
      </c>
      <c r="B30" s="54"/>
      <c r="C30" s="17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  <c r="V30" s="31">
        <f t="shared" si="6"/>
      </c>
      <c r="W30" s="31">
        <f t="shared" si="7"/>
      </c>
      <c r="X30" s="31">
        <f t="shared" si="8"/>
      </c>
      <c r="Y30" s="31">
        <f t="shared" si="9"/>
      </c>
      <c r="Z30" s="31">
        <f t="shared" si="10"/>
      </c>
      <c r="AA30" s="18">
        <f t="shared" si="11"/>
      </c>
      <c r="AB30" s="19">
        <f t="shared" si="12"/>
      </c>
      <c r="AC30" s="19">
        <f t="shared" si="13"/>
      </c>
      <c r="AD30" s="9"/>
      <c r="AE30" s="19">
        <f t="shared" si="14"/>
      </c>
      <c r="AF30" s="59">
        <f t="shared" si="15"/>
      </c>
      <c r="AG30" s="60" t="str">
        <f t="shared" si="16"/>
        <v>A</v>
      </c>
      <c r="AH30" s="20">
        <f t="shared" si="17"/>
      </c>
      <c r="AI30" s="32"/>
      <c r="AJ30" s="21"/>
    </row>
    <row r="31" spans="1:36" ht="19.5" customHeight="1">
      <c r="A31" s="31">
        <v>23</v>
      </c>
      <c r="B31" s="54"/>
      <c r="C31" s="17"/>
      <c r="D31" s="1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  <c r="V31" s="31">
        <f t="shared" si="6"/>
      </c>
      <c r="W31" s="31">
        <f t="shared" si="7"/>
      </c>
      <c r="X31" s="31">
        <f t="shared" si="8"/>
      </c>
      <c r="Y31" s="31">
        <f t="shared" si="9"/>
      </c>
      <c r="Z31" s="31">
        <f t="shared" si="10"/>
      </c>
      <c r="AA31" s="18">
        <f t="shared" si="11"/>
      </c>
      <c r="AB31" s="19">
        <f t="shared" si="12"/>
      </c>
      <c r="AC31" s="19">
        <f t="shared" si="13"/>
      </c>
      <c r="AD31" s="9"/>
      <c r="AE31" s="19">
        <f t="shared" si="14"/>
      </c>
      <c r="AF31" s="59">
        <f t="shared" si="15"/>
      </c>
      <c r="AG31" s="60" t="str">
        <f t="shared" si="16"/>
        <v>A</v>
      </c>
      <c r="AH31" s="20">
        <f t="shared" si="17"/>
      </c>
      <c r="AI31" s="32"/>
      <c r="AJ31" s="21"/>
    </row>
    <row r="32" spans="1:36" ht="19.5" customHeight="1">
      <c r="A32" s="31">
        <v>24</v>
      </c>
      <c r="B32" s="54"/>
      <c r="C32" s="17"/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  <c r="V32" s="31">
        <f t="shared" si="6"/>
      </c>
      <c r="W32" s="31">
        <f t="shared" si="7"/>
      </c>
      <c r="X32" s="31">
        <f t="shared" si="8"/>
      </c>
      <c r="Y32" s="31">
        <f t="shared" si="9"/>
      </c>
      <c r="Z32" s="31">
        <f t="shared" si="10"/>
      </c>
      <c r="AA32" s="18">
        <f t="shared" si="11"/>
      </c>
      <c r="AB32" s="19">
        <f t="shared" si="12"/>
      </c>
      <c r="AC32" s="19">
        <f t="shared" si="13"/>
      </c>
      <c r="AD32" s="9"/>
      <c r="AE32" s="19">
        <f t="shared" si="14"/>
      </c>
      <c r="AF32" s="59">
        <f t="shared" si="15"/>
      </c>
      <c r="AG32" s="60" t="str">
        <f t="shared" si="16"/>
        <v>A</v>
      </c>
      <c r="AH32" s="20">
        <f t="shared" si="17"/>
      </c>
      <c r="AI32" s="32"/>
      <c r="AJ32" s="21"/>
    </row>
    <row r="33" spans="1:36" ht="19.5" customHeight="1">
      <c r="A33" s="31">
        <v>25</v>
      </c>
      <c r="B33" s="54"/>
      <c r="C33" s="17"/>
      <c r="D33" s="1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  <c r="V33" s="31">
        <f t="shared" si="6"/>
      </c>
      <c r="W33" s="31">
        <f t="shared" si="7"/>
      </c>
      <c r="X33" s="31">
        <f t="shared" si="8"/>
      </c>
      <c r="Y33" s="31">
        <f t="shared" si="9"/>
      </c>
      <c r="Z33" s="31">
        <f t="shared" si="10"/>
      </c>
      <c r="AA33" s="18">
        <f t="shared" si="11"/>
      </c>
      <c r="AB33" s="19">
        <f t="shared" si="12"/>
      </c>
      <c r="AC33" s="19">
        <f t="shared" si="13"/>
      </c>
      <c r="AD33" s="9"/>
      <c r="AE33" s="19">
        <f t="shared" si="14"/>
      </c>
      <c r="AF33" s="59">
        <f t="shared" si="15"/>
      </c>
      <c r="AG33" s="60" t="str">
        <f t="shared" si="16"/>
        <v>A</v>
      </c>
      <c r="AH33" s="20">
        <f t="shared" si="17"/>
      </c>
      <c r="AI33" s="32"/>
      <c r="AJ33" s="21"/>
    </row>
    <row r="34" spans="1:36" ht="19.5" customHeight="1">
      <c r="A34" s="31">
        <v>26</v>
      </c>
      <c r="B34" s="54"/>
      <c r="C34" s="17"/>
      <c r="D34" s="1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  <c r="V34" s="31">
        <f t="shared" si="6"/>
      </c>
      <c r="W34" s="31">
        <f t="shared" si="7"/>
      </c>
      <c r="X34" s="31">
        <f t="shared" si="8"/>
      </c>
      <c r="Y34" s="31">
        <f t="shared" si="9"/>
      </c>
      <c r="Z34" s="31">
        <f t="shared" si="10"/>
      </c>
      <c r="AA34" s="18">
        <f t="shared" si="11"/>
      </c>
      <c r="AB34" s="19">
        <f t="shared" si="12"/>
      </c>
      <c r="AC34" s="19">
        <f t="shared" si="13"/>
      </c>
      <c r="AD34" s="9"/>
      <c r="AE34" s="19">
        <f t="shared" si="14"/>
      </c>
      <c r="AF34" s="59">
        <f t="shared" si="15"/>
      </c>
      <c r="AG34" s="60" t="str">
        <f t="shared" si="16"/>
        <v>A</v>
      </c>
      <c r="AH34" s="20">
        <f t="shared" si="17"/>
      </c>
      <c r="AI34" s="32"/>
      <c r="AJ34" s="21"/>
    </row>
    <row r="35" spans="1:36" ht="19.5" customHeight="1">
      <c r="A35" s="31">
        <v>27</v>
      </c>
      <c r="B35" s="54"/>
      <c r="C35" s="17"/>
      <c r="D35" s="1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  <c r="V35" s="31">
        <f t="shared" si="6"/>
      </c>
      <c r="W35" s="31">
        <f t="shared" si="7"/>
      </c>
      <c r="X35" s="31">
        <f t="shared" si="8"/>
      </c>
      <c r="Y35" s="31">
        <f t="shared" si="9"/>
      </c>
      <c r="Z35" s="31">
        <f t="shared" si="10"/>
      </c>
      <c r="AA35" s="18">
        <f t="shared" si="11"/>
      </c>
      <c r="AB35" s="19">
        <f t="shared" si="12"/>
      </c>
      <c r="AC35" s="19">
        <f t="shared" si="13"/>
      </c>
      <c r="AD35" s="9"/>
      <c r="AE35" s="19">
        <f t="shared" si="14"/>
      </c>
      <c r="AF35" s="59">
        <f t="shared" si="15"/>
      </c>
      <c r="AG35" s="60" t="str">
        <f t="shared" si="16"/>
        <v>A</v>
      </c>
      <c r="AH35" s="20">
        <f t="shared" si="17"/>
      </c>
      <c r="AI35" s="32"/>
      <c r="AJ35" s="21"/>
    </row>
    <row r="36" spans="1:36" ht="19.5" customHeight="1">
      <c r="A36" s="31">
        <v>28</v>
      </c>
      <c r="B36" s="54"/>
      <c r="C36" s="17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  <c r="V36" s="31">
        <f t="shared" si="6"/>
      </c>
      <c r="W36" s="31">
        <f t="shared" si="7"/>
      </c>
      <c r="X36" s="31">
        <f t="shared" si="8"/>
      </c>
      <c r="Y36" s="31">
        <f t="shared" si="9"/>
      </c>
      <c r="Z36" s="31">
        <f t="shared" si="10"/>
      </c>
      <c r="AA36" s="18">
        <f t="shared" si="11"/>
      </c>
      <c r="AB36" s="19">
        <f t="shared" si="12"/>
      </c>
      <c r="AC36" s="19">
        <f t="shared" si="13"/>
      </c>
      <c r="AD36" s="9"/>
      <c r="AE36" s="19">
        <f t="shared" si="14"/>
      </c>
      <c r="AF36" s="59">
        <f t="shared" si="15"/>
      </c>
      <c r="AG36" s="60" t="str">
        <f t="shared" si="16"/>
        <v>A</v>
      </c>
      <c r="AH36" s="20">
        <f t="shared" si="17"/>
      </c>
      <c r="AI36" s="32"/>
      <c r="AJ36" s="21"/>
    </row>
    <row r="37" spans="1:36" ht="19.5" customHeight="1">
      <c r="A37" s="31">
        <v>29</v>
      </c>
      <c r="B37" s="54"/>
      <c r="C37" s="17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1">
        <f t="shared" si="0"/>
      </c>
      <c r="Q37" s="31">
        <f t="shared" si="1"/>
      </c>
      <c r="R37" s="31">
        <f t="shared" si="2"/>
      </c>
      <c r="S37" s="31">
        <f t="shared" si="3"/>
      </c>
      <c r="T37" s="31">
        <f t="shared" si="4"/>
      </c>
      <c r="U37" s="31">
        <f t="shared" si="5"/>
      </c>
      <c r="V37" s="31">
        <f t="shared" si="6"/>
      </c>
      <c r="W37" s="31">
        <f t="shared" si="7"/>
      </c>
      <c r="X37" s="31">
        <f t="shared" si="8"/>
      </c>
      <c r="Y37" s="31">
        <f t="shared" si="9"/>
      </c>
      <c r="Z37" s="31">
        <f t="shared" si="10"/>
      </c>
      <c r="AA37" s="18">
        <f t="shared" si="11"/>
      </c>
      <c r="AB37" s="19">
        <f t="shared" si="12"/>
      </c>
      <c r="AC37" s="19">
        <f t="shared" si="13"/>
      </c>
      <c r="AD37" s="9"/>
      <c r="AE37" s="19">
        <f t="shared" si="14"/>
      </c>
      <c r="AF37" s="59">
        <f t="shared" si="15"/>
      </c>
      <c r="AG37" s="60" t="str">
        <f t="shared" si="16"/>
        <v>A</v>
      </c>
      <c r="AH37" s="20">
        <f t="shared" si="17"/>
      </c>
      <c r="AI37" s="32"/>
      <c r="AJ37" s="21"/>
    </row>
    <row r="38" spans="1:36" ht="19.5" customHeight="1">
      <c r="A38" s="31">
        <v>30</v>
      </c>
      <c r="B38" s="54"/>
      <c r="C38" s="17"/>
      <c r="D38" s="1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1">
        <f t="shared" si="0"/>
      </c>
      <c r="Q38" s="31">
        <f t="shared" si="1"/>
      </c>
      <c r="R38" s="31">
        <f t="shared" si="2"/>
      </c>
      <c r="S38" s="31">
        <f t="shared" si="3"/>
      </c>
      <c r="T38" s="31">
        <f t="shared" si="4"/>
      </c>
      <c r="U38" s="31">
        <f t="shared" si="5"/>
      </c>
      <c r="V38" s="31">
        <f t="shared" si="6"/>
      </c>
      <c r="W38" s="31">
        <f t="shared" si="7"/>
      </c>
      <c r="X38" s="31">
        <f t="shared" si="8"/>
      </c>
      <c r="Y38" s="31">
        <f t="shared" si="9"/>
      </c>
      <c r="Z38" s="31">
        <f t="shared" si="10"/>
      </c>
      <c r="AA38" s="18">
        <f t="shared" si="11"/>
      </c>
      <c r="AB38" s="19">
        <f t="shared" si="12"/>
      </c>
      <c r="AC38" s="19">
        <f t="shared" si="13"/>
      </c>
      <c r="AD38" s="9"/>
      <c r="AE38" s="19">
        <f t="shared" si="14"/>
      </c>
      <c r="AF38" s="59">
        <f t="shared" si="15"/>
      </c>
      <c r="AG38" s="60" t="str">
        <f t="shared" si="16"/>
        <v>A</v>
      </c>
      <c r="AH38" s="20">
        <f t="shared" si="17"/>
      </c>
      <c r="AI38" s="32"/>
      <c r="AJ38" s="21"/>
    </row>
    <row r="39" spans="1:36" ht="19.5" customHeight="1">
      <c r="A39" s="31">
        <v>31</v>
      </c>
      <c r="B39" s="54"/>
      <c r="C39" s="17"/>
      <c r="D39" s="1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  <c r="V39" s="31">
        <f t="shared" si="6"/>
      </c>
      <c r="W39" s="31">
        <f t="shared" si="7"/>
      </c>
      <c r="X39" s="31">
        <f t="shared" si="8"/>
      </c>
      <c r="Y39" s="31">
        <f t="shared" si="9"/>
      </c>
      <c r="Z39" s="31">
        <f t="shared" si="10"/>
      </c>
      <c r="AA39" s="18">
        <f t="shared" si="11"/>
      </c>
      <c r="AB39" s="19">
        <f t="shared" si="12"/>
      </c>
      <c r="AC39" s="19">
        <f t="shared" si="13"/>
      </c>
      <c r="AD39" s="9"/>
      <c r="AE39" s="19">
        <f t="shared" si="14"/>
      </c>
      <c r="AF39" s="59">
        <f t="shared" si="15"/>
      </c>
      <c r="AG39" s="60" t="str">
        <f t="shared" si="16"/>
        <v>A</v>
      </c>
      <c r="AH39" s="20">
        <f t="shared" si="17"/>
      </c>
      <c r="AI39" s="32"/>
      <c r="AJ39" s="21"/>
    </row>
    <row r="40" spans="1:36" ht="19.5" customHeight="1">
      <c r="A40" s="31">
        <v>32</v>
      </c>
      <c r="B40" s="54"/>
      <c r="C40" s="17"/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  <c r="V40" s="31">
        <f t="shared" si="6"/>
      </c>
      <c r="W40" s="31">
        <f t="shared" si="7"/>
      </c>
      <c r="X40" s="31">
        <f t="shared" si="8"/>
      </c>
      <c r="Y40" s="31">
        <f t="shared" si="9"/>
      </c>
      <c r="Z40" s="31">
        <f t="shared" si="10"/>
      </c>
      <c r="AA40" s="18">
        <f t="shared" si="11"/>
      </c>
      <c r="AB40" s="19">
        <f t="shared" si="12"/>
      </c>
      <c r="AC40" s="19">
        <f t="shared" si="13"/>
      </c>
      <c r="AD40" s="9"/>
      <c r="AE40" s="19">
        <f t="shared" si="14"/>
      </c>
      <c r="AF40" s="59">
        <f t="shared" si="15"/>
      </c>
      <c r="AG40" s="60" t="str">
        <f t="shared" si="16"/>
        <v>A</v>
      </c>
      <c r="AH40" s="20">
        <f t="shared" si="17"/>
      </c>
      <c r="AI40" s="32"/>
      <c r="AJ40" s="21"/>
    </row>
    <row r="41" spans="1:36" ht="19.5" customHeight="1">
      <c r="A41" s="31">
        <v>33</v>
      </c>
      <c r="B41" s="54"/>
      <c r="C41" s="1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1">
        <f aca="true" t="shared" si="18" ref="P41:P58">IF(AND($E$8&gt;0,E41="M"),"INC","")</f>
      </c>
      <c r="Q41" s="31">
        <f aca="true" t="shared" si="19" ref="Q41:Q58">IF(AND($F$8&gt;0,F41="M"),"INC","")</f>
      </c>
      <c r="R41" s="31">
        <f aca="true" t="shared" si="20" ref="R41:R58">IF(AND($G$8&gt;0,G41="M"),"INC","")</f>
      </c>
      <c r="S41" s="31">
        <f aca="true" t="shared" si="21" ref="S41:S58">IF(AND($H$8&gt;0,H41="M"),"INC","")</f>
      </c>
      <c r="T41" s="31">
        <f aca="true" t="shared" si="22" ref="T41:T58">IF(AND($I$8&gt;0,I41="M"),"INC","")</f>
      </c>
      <c r="U41" s="31">
        <f aca="true" t="shared" si="23" ref="U41:U58">IF(AND($J$8&gt;0,J41="M"),"INC","")</f>
      </c>
      <c r="V41" s="31">
        <f aca="true" t="shared" si="24" ref="V41:V58">IF(AND($K$8&gt;0,K41="M"),"INC","")</f>
      </c>
      <c r="W41" s="31">
        <f aca="true" t="shared" si="25" ref="W41:W58">IF(AND($L$8&gt;0,L41="M"),"INC","")</f>
      </c>
      <c r="X41" s="31">
        <f aca="true" t="shared" si="26" ref="X41:X58">IF(AND($M$8&gt;0,M41="M"),"INC","")</f>
      </c>
      <c r="Y41" s="31">
        <f aca="true" t="shared" si="27" ref="Y41:Y58">IF(AND($N$8&gt;0,N41="M"),"INC","")</f>
      </c>
      <c r="Z41" s="31">
        <f aca="true" t="shared" si="28" ref="Z41:Z58">IF(OR(P41="INC",Q41="INC",R41="INC",S41="INC",T41="INC",U41="INC",V41="INC",W41="INC",X41="INC",Y41="INC"),"INC","")</f>
      </c>
      <c r="AA41" s="18">
        <f aca="true" t="shared" si="29" ref="AA41:AA58">IF(AND(E41="",F41="",G41="",H41="",I41="",J41="",K41="",L41="",M41="",N41=""),"",(E41*$E$8/100)+(F41*$F$8/100)+(G41*$G$8/100)+(H41*$H$8/100)+(I41*$I$8/100)+(J41*$J$8/100)+(K41*$K$8/100)+(L41*$L$8/100)+(M41*$M$8/100)+(N41*$N$8/100))</f>
      </c>
      <c r="AB41" s="19">
        <f aca="true" t="shared" si="30" ref="AB41:AB58">IF(Z41="INC","INC",AA41)</f>
      </c>
      <c r="AC41" s="19">
        <f aca="true" t="shared" si="31" ref="AC41:AC58">IF(O41="Y",AB41,"")</f>
      </c>
      <c r="AD41" s="9"/>
      <c r="AE41" s="19">
        <f aca="true" t="shared" si="32" ref="AE41:AE58">IF(AC41="","",IF(AC41="INC","INC",(AC41-AD41)))</f>
      </c>
      <c r="AF41" s="59">
        <f aca="true" t="shared" si="33" ref="AF41:AF58">IF(AA41="","")</f>
      </c>
      <c r="AG41" s="60" t="str">
        <f aca="true" t="shared" si="34" ref="AG41:AG58">IF(AE41="INC","INC",IF(AE41&gt;=89.45,"A",IF(AE41&gt;=84.45,"B+",IF(AE41&gt;=79.45,"B",IF(AE41&gt;=74.45,"C+",IF(AE41&gt;=69.45,"C",IF(AE41&gt;=64.45,"D+",IF(AE41&gt;=59.45,"D","F"))))))))</f>
        <v>A</v>
      </c>
      <c r="AH41" s="20">
        <f aca="true" t="shared" si="35" ref="AH41:AH58">IF(AC41="","",IF(AG41="INC","INC",AG41))</f>
      </c>
      <c r="AI41" s="32"/>
      <c r="AJ41" s="21"/>
    </row>
    <row r="42" spans="1:36" ht="19.5" customHeight="1">
      <c r="A42" s="31">
        <v>34</v>
      </c>
      <c r="B42" s="54"/>
      <c r="C42" s="17"/>
      <c r="D42" s="1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>
        <f t="shared" si="18"/>
      </c>
      <c r="Q42" s="31">
        <f t="shared" si="19"/>
      </c>
      <c r="R42" s="31">
        <f t="shared" si="20"/>
      </c>
      <c r="S42" s="31">
        <f t="shared" si="21"/>
      </c>
      <c r="T42" s="31">
        <f t="shared" si="22"/>
      </c>
      <c r="U42" s="31">
        <f t="shared" si="23"/>
      </c>
      <c r="V42" s="31">
        <f t="shared" si="24"/>
      </c>
      <c r="W42" s="31">
        <f t="shared" si="25"/>
      </c>
      <c r="X42" s="31">
        <f t="shared" si="26"/>
      </c>
      <c r="Y42" s="31">
        <f t="shared" si="27"/>
      </c>
      <c r="Z42" s="31">
        <f t="shared" si="28"/>
      </c>
      <c r="AA42" s="18">
        <f t="shared" si="29"/>
      </c>
      <c r="AB42" s="19">
        <f t="shared" si="30"/>
      </c>
      <c r="AC42" s="19">
        <f t="shared" si="31"/>
      </c>
      <c r="AD42" s="9"/>
      <c r="AE42" s="19">
        <f t="shared" si="32"/>
      </c>
      <c r="AF42" s="59">
        <f t="shared" si="33"/>
      </c>
      <c r="AG42" s="60" t="str">
        <f t="shared" si="34"/>
        <v>A</v>
      </c>
      <c r="AH42" s="20">
        <f t="shared" si="35"/>
      </c>
      <c r="AI42" s="32"/>
      <c r="AJ42" s="21"/>
    </row>
    <row r="43" spans="1:36" ht="19.5" customHeight="1">
      <c r="A43" s="31">
        <v>35</v>
      </c>
      <c r="B43" s="54"/>
      <c r="C43" s="17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1">
        <f t="shared" si="18"/>
      </c>
      <c r="Q43" s="31">
        <f t="shared" si="19"/>
      </c>
      <c r="R43" s="31">
        <f t="shared" si="20"/>
      </c>
      <c r="S43" s="31">
        <f t="shared" si="21"/>
      </c>
      <c r="T43" s="31">
        <f t="shared" si="22"/>
      </c>
      <c r="U43" s="31">
        <f t="shared" si="23"/>
      </c>
      <c r="V43" s="31">
        <f t="shared" si="24"/>
      </c>
      <c r="W43" s="31">
        <f t="shared" si="25"/>
      </c>
      <c r="X43" s="31">
        <f t="shared" si="26"/>
      </c>
      <c r="Y43" s="31">
        <f t="shared" si="27"/>
      </c>
      <c r="Z43" s="31">
        <f t="shared" si="28"/>
      </c>
      <c r="AA43" s="18">
        <f t="shared" si="29"/>
      </c>
      <c r="AB43" s="19">
        <f t="shared" si="30"/>
      </c>
      <c r="AC43" s="19">
        <f t="shared" si="31"/>
      </c>
      <c r="AD43" s="9"/>
      <c r="AE43" s="19">
        <f t="shared" si="32"/>
      </c>
      <c r="AF43" s="59">
        <f t="shared" si="33"/>
      </c>
      <c r="AG43" s="60" t="str">
        <f t="shared" si="34"/>
        <v>A</v>
      </c>
      <c r="AH43" s="20">
        <f t="shared" si="35"/>
      </c>
      <c r="AI43" s="32"/>
      <c r="AJ43" s="21"/>
    </row>
    <row r="44" spans="1:36" ht="19.5" customHeight="1">
      <c r="A44" s="31">
        <v>36</v>
      </c>
      <c r="B44" s="54"/>
      <c r="C44" s="17"/>
      <c r="D44" s="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1">
        <f t="shared" si="18"/>
      </c>
      <c r="Q44" s="31">
        <f t="shared" si="19"/>
      </c>
      <c r="R44" s="31">
        <f t="shared" si="20"/>
      </c>
      <c r="S44" s="31">
        <f t="shared" si="21"/>
      </c>
      <c r="T44" s="31">
        <f t="shared" si="22"/>
      </c>
      <c r="U44" s="31">
        <f t="shared" si="23"/>
      </c>
      <c r="V44" s="31">
        <f t="shared" si="24"/>
      </c>
      <c r="W44" s="31">
        <f t="shared" si="25"/>
      </c>
      <c r="X44" s="31">
        <f t="shared" si="26"/>
      </c>
      <c r="Y44" s="31">
        <f t="shared" si="27"/>
      </c>
      <c r="Z44" s="31">
        <f t="shared" si="28"/>
      </c>
      <c r="AA44" s="18">
        <f t="shared" si="29"/>
      </c>
      <c r="AB44" s="19">
        <f t="shared" si="30"/>
      </c>
      <c r="AC44" s="19">
        <f t="shared" si="31"/>
      </c>
      <c r="AD44" s="9"/>
      <c r="AE44" s="19">
        <f t="shared" si="32"/>
      </c>
      <c r="AF44" s="59">
        <f t="shared" si="33"/>
      </c>
      <c r="AG44" s="60" t="str">
        <f t="shared" si="34"/>
        <v>A</v>
      </c>
      <c r="AH44" s="20">
        <f t="shared" si="35"/>
      </c>
      <c r="AI44" s="32"/>
      <c r="AJ44" s="21"/>
    </row>
    <row r="45" spans="1:36" ht="19.5" customHeight="1">
      <c r="A45" s="31">
        <v>37</v>
      </c>
      <c r="B45" s="54"/>
      <c r="C45" s="17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1">
        <f t="shared" si="18"/>
      </c>
      <c r="Q45" s="31">
        <f t="shared" si="19"/>
      </c>
      <c r="R45" s="31">
        <f t="shared" si="20"/>
      </c>
      <c r="S45" s="31">
        <f t="shared" si="21"/>
      </c>
      <c r="T45" s="31">
        <f t="shared" si="22"/>
      </c>
      <c r="U45" s="31">
        <f t="shared" si="23"/>
      </c>
      <c r="V45" s="31">
        <f t="shared" si="24"/>
      </c>
      <c r="W45" s="31">
        <f t="shared" si="25"/>
      </c>
      <c r="X45" s="31">
        <f t="shared" si="26"/>
      </c>
      <c r="Y45" s="31">
        <f t="shared" si="27"/>
      </c>
      <c r="Z45" s="31">
        <f t="shared" si="28"/>
      </c>
      <c r="AA45" s="18">
        <f t="shared" si="29"/>
      </c>
      <c r="AB45" s="19">
        <f t="shared" si="30"/>
      </c>
      <c r="AC45" s="19">
        <f t="shared" si="31"/>
      </c>
      <c r="AD45" s="9"/>
      <c r="AE45" s="19">
        <f t="shared" si="32"/>
      </c>
      <c r="AF45" s="59">
        <f t="shared" si="33"/>
      </c>
      <c r="AG45" s="60" t="str">
        <f t="shared" si="34"/>
        <v>A</v>
      </c>
      <c r="AH45" s="20">
        <f t="shared" si="35"/>
      </c>
      <c r="AI45" s="32"/>
      <c r="AJ45" s="21"/>
    </row>
    <row r="46" spans="1:36" ht="19.5" customHeight="1">
      <c r="A46" s="31">
        <v>38</v>
      </c>
      <c r="B46" s="54"/>
      <c r="C46" s="17"/>
      <c r="D46" s="1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1">
        <f t="shared" si="18"/>
      </c>
      <c r="Q46" s="31">
        <f t="shared" si="19"/>
      </c>
      <c r="R46" s="31">
        <f t="shared" si="20"/>
      </c>
      <c r="S46" s="31">
        <f t="shared" si="21"/>
      </c>
      <c r="T46" s="31">
        <f t="shared" si="22"/>
      </c>
      <c r="U46" s="31">
        <f t="shared" si="23"/>
      </c>
      <c r="V46" s="31">
        <f t="shared" si="24"/>
      </c>
      <c r="W46" s="31">
        <f t="shared" si="25"/>
      </c>
      <c r="X46" s="31">
        <f t="shared" si="26"/>
      </c>
      <c r="Y46" s="31">
        <f t="shared" si="27"/>
      </c>
      <c r="Z46" s="31">
        <f t="shared" si="28"/>
      </c>
      <c r="AA46" s="18">
        <f t="shared" si="29"/>
      </c>
      <c r="AB46" s="19">
        <f t="shared" si="30"/>
      </c>
      <c r="AC46" s="19">
        <f t="shared" si="31"/>
      </c>
      <c r="AD46" s="9"/>
      <c r="AE46" s="19">
        <f t="shared" si="32"/>
      </c>
      <c r="AF46" s="59">
        <f t="shared" si="33"/>
      </c>
      <c r="AG46" s="60" t="str">
        <f t="shared" si="34"/>
        <v>A</v>
      </c>
      <c r="AH46" s="20">
        <f t="shared" si="35"/>
      </c>
      <c r="AI46" s="32"/>
      <c r="AJ46" s="21"/>
    </row>
    <row r="47" spans="1:36" ht="19.5" customHeight="1">
      <c r="A47" s="31">
        <v>39</v>
      </c>
      <c r="B47" s="54"/>
      <c r="C47" s="17"/>
      <c r="D47" s="1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1">
        <f t="shared" si="18"/>
      </c>
      <c r="Q47" s="31">
        <f t="shared" si="19"/>
      </c>
      <c r="R47" s="31">
        <f t="shared" si="20"/>
      </c>
      <c r="S47" s="31">
        <f t="shared" si="21"/>
      </c>
      <c r="T47" s="31">
        <f t="shared" si="22"/>
      </c>
      <c r="U47" s="31">
        <f t="shared" si="23"/>
      </c>
      <c r="V47" s="31">
        <f t="shared" si="24"/>
      </c>
      <c r="W47" s="31">
        <f t="shared" si="25"/>
      </c>
      <c r="X47" s="31">
        <f t="shared" si="26"/>
      </c>
      <c r="Y47" s="31">
        <f t="shared" si="27"/>
      </c>
      <c r="Z47" s="31">
        <f t="shared" si="28"/>
      </c>
      <c r="AA47" s="18">
        <f t="shared" si="29"/>
      </c>
      <c r="AB47" s="19">
        <f t="shared" si="30"/>
      </c>
      <c r="AC47" s="19">
        <f t="shared" si="31"/>
      </c>
      <c r="AD47" s="9"/>
      <c r="AE47" s="19">
        <f t="shared" si="32"/>
      </c>
      <c r="AF47" s="59">
        <f t="shared" si="33"/>
      </c>
      <c r="AG47" s="60" t="str">
        <f t="shared" si="34"/>
        <v>A</v>
      </c>
      <c r="AH47" s="20">
        <f t="shared" si="35"/>
      </c>
      <c r="AI47" s="32"/>
      <c r="AJ47" s="21"/>
    </row>
    <row r="48" spans="1:36" ht="19.5" customHeight="1">
      <c r="A48" s="31">
        <v>40</v>
      </c>
      <c r="B48" s="54"/>
      <c r="C48" s="17"/>
      <c r="D48" s="1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>
        <f t="shared" si="18"/>
      </c>
      <c r="Q48" s="31">
        <f t="shared" si="19"/>
      </c>
      <c r="R48" s="31">
        <f t="shared" si="20"/>
      </c>
      <c r="S48" s="31">
        <f t="shared" si="21"/>
      </c>
      <c r="T48" s="31">
        <f t="shared" si="22"/>
      </c>
      <c r="U48" s="31">
        <f t="shared" si="23"/>
      </c>
      <c r="V48" s="31">
        <f t="shared" si="24"/>
      </c>
      <c r="W48" s="31">
        <f t="shared" si="25"/>
      </c>
      <c r="X48" s="31">
        <f t="shared" si="26"/>
      </c>
      <c r="Y48" s="31">
        <f t="shared" si="27"/>
      </c>
      <c r="Z48" s="31">
        <f t="shared" si="28"/>
      </c>
      <c r="AA48" s="18">
        <f t="shared" si="29"/>
      </c>
      <c r="AB48" s="19">
        <f t="shared" si="30"/>
      </c>
      <c r="AC48" s="19">
        <f t="shared" si="31"/>
      </c>
      <c r="AD48" s="9"/>
      <c r="AE48" s="19">
        <f t="shared" si="32"/>
      </c>
      <c r="AF48" s="59">
        <f t="shared" si="33"/>
      </c>
      <c r="AG48" s="60" t="str">
        <f t="shared" si="34"/>
        <v>A</v>
      </c>
      <c r="AH48" s="20">
        <f t="shared" si="35"/>
      </c>
      <c r="AI48" s="32"/>
      <c r="AJ48" s="21"/>
    </row>
    <row r="49" spans="1:36" ht="19.5" customHeight="1">
      <c r="A49" s="31">
        <v>41</v>
      </c>
      <c r="B49" s="54"/>
      <c r="C49" s="17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1">
        <f t="shared" si="18"/>
      </c>
      <c r="Q49" s="31">
        <f t="shared" si="19"/>
      </c>
      <c r="R49" s="31">
        <f t="shared" si="20"/>
      </c>
      <c r="S49" s="31">
        <f t="shared" si="21"/>
      </c>
      <c r="T49" s="31">
        <f t="shared" si="22"/>
      </c>
      <c r="U49" s="31">
        <f t="shared" si="23"/>
      </c>
      <c r="V49" s="31">
        <f t="shared" si="24"/>
      </c>
      <c r="W49" s="31">
        <f t="shared" si="25"/>
      </c>
      <c r="X49" s="31">
        <f t="shared" si="26"/>
      </c>
      <c r="Y49" s="31">
        <f t="shared" si="27"/>
      </c>
      <c r="Z49" s="31">
        <f t="shared" si="28"/>
      </c>
      <c r="AA49" s="18">
        <f t="shared" si="29"/>
      </c>
      <c r="AB49" s="19">
        <f t="shared" si="30"/>
      </c>
      <c r="AC49" s="19">
        <f t="shared" si="31"/>
      </c>
      <c r="AD49" s="9"/>
      <c r="AE49" s="19">
        <f t="shared" si="32"/>
      </c>
      <c r="AF49" s="59">
        <f t="shared" si="33"/>
      </c>
      <c r="AG49" s="60" t="str">
        <f t="shared" si="34"/>
        <v>A</v>
      </c>
      <c r="AH49" s="20">
        <f t="shared" si="35"/>
      </c>
      <c r="AI49" s="32"/>
      <c r="AJ49" s="21"/>
    </row>
    <row r="50" spans="1:36" ht="19.5" customHeight="1">
      <c r="A50" s="31">
        <v>42</v>
      </c>
      <c r="B50" s="54"/>
      <c r="C50" s="17"/>
      <c r="D50" s="1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1">
        <f t="shared" si="18"/>
      </c>
      <c r="Q50" s="31">
        <f t="shared" si="19"/>
      </c>
      <c r="R50" s="31">
        <f t="shared" si="20"/>
      </c>
      <c r="S50" s="31">
        <f t="shared" si="21"/>
      </c>
      <c r="T50" s="31">
        <f t="shared" si="22"/>
      </c>
      <c r="U50" s="31">
        <f t="shared" si="23"/>
      </c>
      <c r="V50" s="31">
        <f t="shared" si="24"/>
      </c>
      <c r="W50" s="31">
        <f t="shared" si="25"/>
      </c>
      <c r="X50" s="31">
        <f t="shared" si="26"/>
      </c>
      <c r="Y50" s="31">
        <f t="shared" si="27"/>
      </c>
      <c r="Z50" s="31">
        <f t="shared" si="28"/>
      </c>
      <c r="AA50" s="18">
        <f t="shared" si="29"/>
      </c>
      <c r="AB50" s="19">
        <f t="shared" si="30"/>
      </c>
      <c r="AC50" s="19">
        <f t="shared" si="31"/>
      </c>
      <c r="AD50" s="9"/>
      <c r="AE50" s="19">
        <f t="shared" si="32"/>
      </c>
      <c r="AF50" s="59">
        <f t="shared" si="33"/>
      </c>
      <c r="AG50" s="60" t="str">
        <f t="shared" si="34"/>
        <v>A</v>
      </c>
      <c r="AH50" s="20">
        <f t="shared" si="35"/>
      </c>
      <c r="AI50" s="32"/>
      <c r="AJ50" s="21"/>
    </row>
    <row r="51" spans="1:36" ht="19.5" customHeight="1">
      <c r="A51" s="31">
        <v>43</v>
      </c>
      <c r="B51" s="54"/>
      <c r="C51" s="17"/>
      <c r="D51" s="1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1">
        <f t="shared" si="18"/>
      </c>
      <c r="Q51" s="31">
        <f t="shared" si="19"/>
      </c>
      <c r="R51" s="31">
        <f t="shared" si="20"/>
      </c>
      <c r="S51" s="31">
        <f t="shared" si="21"/>
      </c>
      <c r="T51" s="31">
        <f t="shared" si="22"/>
      </c>
      <c r="U51" s="31">
        <f t="shared" si="23"/>
      </c>
      <c r="V51" s="31">
        <f t="shared" si="24"/>
      </c>
      <c r="W51" s="31">
        <f t="shared" si="25"/>
      </c>
      <c r="X51" s="31">
        <f t="shared" si="26"/>
      </c>
      <c r="Y51" s="31">
        <f t="shared" si="27"/>
      </c>
      <c r="Z51" s="31">
        <f t="shared" si="28"/>
      </c>
      <c r="AA51" s="18">
        <f t="shared" si="29"/>
      </c>
      <c r="AB51" s="19">
        <f t="shared" si="30"/>
      </c>
      <c r="AC51" s="19">
        <f t="shared" si="31"/>
      </c>
      <c r="AD51" s="9"/>
      <c r="AE51" s="19">
        <f t="shared" si="32"/>
      </c>
      <c r="AF51" s="59">
        <f t="shared" si="33"/>
      </c>
      <c r="AG51" s="60" t="str">
        <f t="shared" si="34"/>
        <v>A</v>
      </c>
      <c r="AH51" s="20">
        <f t="shared" si="35"/>
      </c>
      <c r="AI51" s="32"/>
      <c r="AJ51" s="21"/>
    </row>
    <row r="52" spans="1:36" ht="19.5" customHeight="1">
      <c r="A52" s="31">
        <v>44</v>
      </c>
      <c r="B52" s="54"/>
      <c r="C52" s="17"/>
      <c r="D52" s="1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31">
        <f t="shared" si="18"/>
      </c>
      <c r="Q52" s="31">
        <f t="shared" si="19"/>
      </c>
      <c r="R52" s="31">
        <f t="shared" si="20"/>
      </c>
      <c r="S52" s="31">
        <f t="shared" si="21"/>
      </c>
      <c r="T52" s="31">
        <f t="shared" si="22"/>
      </c>
      <c r="U52" s="31">
        <f t="shared" si="23"/>
      </c>
      <c r="V52" s="31">
        <f t="shared" si="24"/>
      </c>
      <c r="W52" s="31">
        <f t="shared" si="25"/>
      </c>
      <c r="X52" s="31">
        <f t="shared" si="26"/>
      </c>
      <c r="Y52" s="31">
        <f t="shared" si="27"/>
      </c>
      <c r="Z52" s="31">
        <f t="shared" si="28"/>
      </c>
      <c r="AA52" s="18">
        <f t="shared" si="29"/>
      </c>
      <c r="AB52" s="19">
        <f t="shared" si="30"/>
      </c>
      <c r="AC52" s="19">
        <f t="shared" si="31"/>
      </c>
      <c r="AD52" s="9"/>
      <c r="AE52" s="19">
        <f t="shared" si="32"/>
      </c>
      <c r="AF52" s="59">
        <f t="shared" si="33"/>
      </c>
      <c r="AG52" s="60" t="str">
        <f t="shared" si="34"/>
        <v>A</v>
      </c>
      <c r="AH52" s="20">
        <f t="shared" si="35"/>
      </c>
      <c r="AI52" s="32"/>
      <c r="AJ52" s="21"/>
    </row>
    <row r="53" spans="1:36" ht="19.5" customHeight="1">
      <c r="A53" s="31">
        <v>45</v>
      </c>
      <c r="B53" s="54"/>
      <c r="C53" s="17"/>
      <c r="D53" s="1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>
        <f t="shared" si="18"/>
      </c>
      <c r="Q53" s="31">
        <f t="shared" si="19"/>
      </c>
      <c r="R53" s="31">
        <f t="shared" si="20"/>
      </c>
      <c r="S53" s="31">
        <f t="shared" si="21"/>
      </c>
      <c r="T53" s="31">
        <f t="shared" si="22"/>
      </c>
      <c r="U53" s="31">
        <f t="shared" si="23"/>
      </c>
      <c r="V53" s="31">
        <f t="shared" si="24"/>
      </c>
      <c r="W53" s="31">
        <f t="shared" si="25"/>
      </c>
      <c r="X53" s="31">
        <f t="shared" si="26"/>
      </c>
      <c r="Y53" s="31">
        <f t="shared" si="27"/>
      </c>
      <c r="Z53" s="31">
        <f t="shared" si="28"/>
      </c>
      <c r="AA53" s="18">
        <f t="shared" si="29"/>
      </c>
      <c r="AB53" s="19">
        <f t="shared" si="30"/>
      </c>
      <c r="AC53" s="19">
        <f t="shared" si="31"/>
      </c>
      <c r="AD53" s="9"/>
      <c r="AE53" s="19">
        <f t="shared" si="32"/>
      </c>
      <c r="AF53" s="59">
        <f t="shared" si="33"/>
      </c>
      <c r="AG53" s="60" t="str">
        <f t="shared" si="34"/>
        <v>A</v>
      </c>
      <c r="AH53" s="20">
        <f t="shared" si="35"/>
      </c>
      <c r="AI53" s="32"/>
      <c r="AJ53" s="21"/>
    </row>
    <row r="54" spans="1:36" ht="19.5" customHeight="1">
      <c r="A54" s="31">
        <v>46</v>
      </c>
      <c r="B54" s="54"/>
      <c r="C54" s="17"/>
      <c r="D54" s="1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1">
        <f t="shared" si="18"/>
      </c>
      <c r="Q54" s="31">
        <f t="shared" si="19"/>
      </c>
      <c r="R54" s="31">
        <f t="shared" si="20"/>
      </c>
      <c r="S54" s="31">
        <f t="shared" si="21"/>
      </c>
      <c r="T54" s="31">
        <f t="shared" si="22"/>
      </c>
      <c r="U54" s="31">
        <f t="shared" si="23"/>
      </c>
      <c r="V54" s="31">
        <f t="shared" si="24"/>
      </c>
      <c r="W54" s="31">
        <f t="shared" si="25"/>
      </c>
      <c r="X54" s="31">
        <f t="shared" si="26"/>
      </c>
      <c r="Y54" s="31">
        <f t="shared" si="27"/>
      </c>
      <c r="Z54" s="31">
        <f t="shared" si="28"/>
      </c>
      <c r="AA54" s="18">
        <f t="shared" si="29"/>
      </c>
      <c r="AB54" s="19">
        <f t="shared" si="30"/>
      </c>
      <c r="AC54" s="19">
        <f t="shared" si="31"/>
      </c>
      <c r="AD54" s="9"/>
      <c r="AE54" s="19">
        <f t="shared" si="32"/>
      </c>
      <c r="AF54" s="59">
        <f t="shared" si="33"/>
      </c>
      <c r="AG54" s="60" t="str">
        <f t="shared" si="34"/>
        <v>A</v>
      </c>
      <c r="AH54" s="20">
        <f t="shared" si="35"/>
      </c>
      <c r="AI54" s="32"/>
      <c r="AJ54" s="21"/>
    </row>
    <row r="55" spans="1:36" ht="19.5" customHeight="1">
      <c r="A55" s="31">
        <v>47</v>
      </c>
      <c r="B55" s="54"/>
      <c r="C55" s="17"/>
      <c r="D55" s="1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1">
        <f t="shared" si="18"/>
      </c>
      <c r="Q55" s="31">
        <f t="shared" si="19"/>
      </c>
      <c r="R55" s="31">
        <f t="shared" si="20"/>
      </c>
      <c r="S55" s="31">
        <f t="shared" si="21"/>
      </c>
      <c r="T55" s="31">
        <f t="shared" si="22"/>
      </c>
      <c r="U55" s="31">
        <f t="shared" si="23"/>
      </c>
      <c r="V55" s="31">
        <f t="shared" si="24"/>
      </c>
      <c r="W55" s="31">
        <f t="shared" si="25"/>
      </c>
      <c r="X55" s="31">
        <f t="shared" si="26"/>
      </c>
      <c r="Y55" s="31">
        <f t="shared" si="27"/>
      </c>
      <c r="Z55" s="31">
        <f t="shared" si="28"/>
      </c>
      <c r="AA55" s="18">
        <f t="shared" si="29"/>
      </c>
      <c r="AB55" s="19">
        <f t="shared" si="30"/>
      </c>
      <c r="AC55" s="19">
        <f t="shared" si="31"/>
      </c>
      <c r="AD55" s="9"/>
      <c r="AE55" s="19">
        <f t="shared" si="32"/>
      </c>
      <c r="AF55" s="59">
        <f t="shared" si="33"/>
      </c>
      <c r="AG55" s="60" t="str">
        <f t="shared" si="34"/>
        <v>A</v>
      </c>
      <c r="AH55" s="20">
        <f t="shared" si="35"/>
      </c>
      <c r="AI55" s="32"/>
      <c r="AJ55" s="21"/>
    </row>
    <row r="56" spans="1:36" ht="19.5" customHeight="1">
      <c r="A56" s="31">
        <v>48</v>
      </c>
      <c r="B56" s="54"/>
      <c r="C56" s="17"/>
      <c r="D56" s="1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>
        <f t="shared" si="18"/>
      </c>
      <c r="Q56" s="31">
        <f t="shared" si="19"/>
      </c>
      <c r="R56" s="31">
        <f t="shared" si="20"/>
      </c>
      <c r="S56" s="31">
        <f t="shared" si="21"/>
      </c>
      <c r="T56" s="31">
        <f t="shared" si="22"/>
      </c>
      <c r="U56" s="31">
        <f t="shared" si="23"/>
      </c>
      <c r="V56" s="31">
        <f t="shared" si="24"/>
      </c>
      <c r="W56" s="31">
        <f t="shared" si="25"/>
      </c>
      <c r="X56" s="31">
        <f t="shared" si="26"/>
      </c>
      <c r="Y56" s="31">
        <f t="shared" si="27"/>
      </c>
      <c r="Z56" s="31">
        <f t="shared" si="28"/>
      </c>
      <c r="AA56" s="18">
        <f t="shared" si="29"/>
      </c>
      <c r="AB56" s="19">
        <f t="shared" si="30"/>
      </c>
      <c r="AC56" s="19">
        <f t="shared" si="31"/>
      </c>
      <c r="AD56" s="9"/>
      <c r="AE56" s="19">
        <f t="shared" si="32"/>
      </c>
      <c r="AF56" s="59">
        <f t="shared" si="33"/>
      </c>
      <c r="AG56" s="60" t="str">
        <f t="shared" si="34"/>
        <v>A</v>
      </c>
      <c r="AH56" s="20">
        <f t="shared" si="35"/>
      </c>
      <c r="AI56" s="32"/>
      <c r="AJ56" s="21"/>
    </row>
    <row r="57" spans="1:36" ht="19.5" customHeight="1">
      <c r="A57" s="31">
        <v>49</v>
      </c>
      <c r="B57" s="54"/>
      <c r="C57" s="17"/>
      <c r="D57" s="1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1">
        <f t="shared" si="18"/>
      </c>
      <c r="Q57" s="31">
        <f t="shared" si="19"/>
      </c>
      <c r="R57" s="31">
        <f t="shared" si="20"/>
      </c>
      <c r="S57" s="31">
        <f t="shared" si="21"/>
      </c>
      <c r="T57" s="31">
        <f t="shared" si="22"/>
      </c>
      <c r="U57" s="31">
        <f t="shared" si="23"/>
      </c>
      <c r="V57" s="31">
        <f t="shared" si="24"/>
      </c>
      <c r="W57" s="31">
        <f t="shared" si="25"/>
      </c>
      <c r="X57" s="31">
        <f t="shared" si="26"/>
      </c>
      <c r="Y57" s="31">
        <f t="shared" si="27"/>
      </c>
      <c r="Z57" s="31">
        <f t="shared" si="28"/>
      </c>
      <c r="AA57" s="18">
        <f t="shared" si="29"/>
      </c>
      <c r="AB57" s="19">
        <f t="shared" si="30"/>
      </c>
      <c r="AC57" s="19">
        <f t="shared" si="31"/>
      </c>
      <c r="AD57" s="9"/>
      <c r="AE57" s="19">
        <f t="shared" si="32"/>
      </c>
      <c r="AF57" s="59">
        <f t="shared" si="33"/>
      </c>
      <c r="AG57" s="60" t="str">
        <f t="shared" si="34"/>
        <v>A</v>
      </c>
      <c r="AH57" s="20">
        <f t="shared" si="35"/>
      </c>
      <c r="AI57" s="32"/>
      <c r="AJ57" s="21"/>
    </row>
    <row r="58" spans="1:36" ht="19.5" customHeight="1">
      <c r="A58" s="31">
        <v>50</v>
      </c>
      <c r="B58" s="54"/>
      <c r="C58" s="17"/>
      <c r="D58" s="1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1">
        <f t="shared" si="18"/>
      </c>
      <c r="Q58" s="31">
        <f t="shared" si="19"/>
      </c>
      <c r="R58" s="31">
        <f t="shared" si="20"/>
      </c>
      <c r="S58" s="31">
        <f t="shared" si="21"/>
      </c>
      <c r="T58" s="31">
        <f t="shared" si="22"/>
      </c>
      <c r="U58" s="31">
        <f t="shared" si="23"/>
      </c>
      <c r="V58" s="31">
        <f t="shared" si="24"/>
      </c>
      <c r="W58" s="31">
        <f t="shared" si="25"/>
      </c>
      <c r="X58" s="31">
        <f t="shared" si="26"/>
      </c>
      <c r="Y58" s="31">
        <f t="shared" si="27"/>
      </c>
      <c r="Z58" s="31">
        <f t="shared" si="28"/>
      </c>
      <c r="AA58" s="18">
        <f t="shared" si="29"/>
      </c>
      <c r="AB58" s="19">
        <f t="shared" si="30"/>
      </c>
      <c r="AC58" s="19">
        <f t="shared" si="31"/>
      </c>
      <c r="AD58" s="9"/>
      <c r="AE58" s="19">
        <f t="shared" si="32"/>
      </c>
      <c r="AF58" s="59">
        <f t="shared" si="33"/>
      </c>
      <c r="AG58" s="60" t="str">
        <f t="shared" si="34"/>
        <v>A</v>
      </c>
      <c r="AH58" s="20">
        <f t="shared" si="35"/>
      </c>
      <c r="AI58" s="32"/>
      <c r="AJ58" s="21"/>
    </row>
    <row r="59" spans="1:36" s="26" customFormat="1" ht="1.5" customHeight="1" hidden="1">
      <c r="A59" s="44"/>
      <c r="B59" s="44"/>
      <c r="E59" s="50"/>
      <c r="F59" s="50"/>
      <c r="G59" s="50"/>
      <c r="H59" s="50"/>
      <c r="I59" s="50"/>
      <c r="J59" s="50"/>
      <c r="K59" s="50"/>
      <c r="L59" s="50"/>
      <c r="M59" s="50"/>
      <c r="N59" s="45"/>
      <c r="O59" s="50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7"/>
      <c r="AC59" s="57"/>
      <c r="AD59" s="45"/>
      <c r="AE59" s="46"/>
      <c r="AF59" s="61"/>
      <c r="AG59" s="62"/>
      <c r="AH59" s="47"/>
      <c r="AI59" s="48"/>
      <c r="AJ59" s="49"/>
    </row>
    <row r="60" spans="3:36" ht="11.25" customHeight="1">
      <c r="C60" s="22"/>
      <c r="D60" s="22"/>
      <c r="E60" s="78" t="s">
        <v>10</v>
      </c>
      <c r="F60" s="78"/>
      <c r="G60" s="78"/>
      <c r="H60" s="78"/>
      <c r="I60" s="78"/>
      <c r="J60" s="78"/>
      <c r="K60" s="78"/>
      <c r="L60" s="78"/>
      <c r="M60" s="7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3"/>
      <c r="AF60" s="63"/>
      <c r="AG60" s="63"/>
      <c r="AH60" s="23"/>
      <c r="AI60" s="23"/>
      <c r="AJ60" s="23"/>
    </row>
    <row r="61" spans="1:35" ht="14.25" customHeight="1">
      <c r="A61" s="24"/>
      <c r="B61" s="24"/>
      <c r="C61" s="25"/>
      <c r="D61" s="25"/>
      <c r="E61" s="1" t="s">
        <v>7</v>
      </c>
      <c r="F61" s="1" t="s">
        <v>11</v>
      </c>
      <c r="G61" s="1" t="s">
        <v>21</v>
      </c>
      <c r="H61" s="1" t="s">
        <v>12</v>
      </c>
      <c r="I61" s="1" t="s">
        <v>22</v>
      </c>
      <c r="J61" s="1" t="s">
        <v>13</v>
      </c>
      <c r="K61" s="1" t="s">
        <v>23</v>
      </c>
      <c r="L61" s="1" t="s">
        <v>8</v>
      </c>
      <c r="M61" s="1" t="s">
        <v>25</v>
      </c>
      <c r="N61" s="6" t="s">
        <v>28</v>
      </c>
      <c r="O61" s="30"/>
      <c r="P61" s="26"/>
      <c r="Q61" s="26"/>
      <c r="R61" s="23"/>
      <c r="S61" s="2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H61" s="3"/>
      <c r="AI61" s="3"/>
    </row>
    <row r="62" spans="1:35" ht="14.25" customHeight="1">
      <c r="A62" s="25"/>
      <c r="B62" s="25"/>
      <c r="C62" s="25"/>
      <c r="D62" s="25"/>
      <c r="E62" s="16">
        <f>COUNTIF($AH$9:$AH$58,"A")</f>
        <v>0</v>
      </c>
      <c r="F62" s="16">
        <f>COUNTIF($AH$9:$AH$58,"B+")</f>
        <v>0</v>
      </c>
      <c r="G62" s="16">
        <f>COUNTIF($AH$9:$AH$58,"B")</f>
        <v>0</v>
      </c>
      <c r="H62" s="16">
        <f>COUNTIF($AH$9:$AH$58,"C+")</f>
        <v>0</v>
      </c>
      <c r="I62" s="16">
        <f>COUNTIF($AH$9:$AH$58,"C")</f>
        <v>0</v>
      </c>
      <c r="J62" s="16">
        <f>COUNTIF($AH$9:$AH$58,"D+")</f>
        <v>0</v>
      </c>
      <c r="K62" s="16">
        <f>COUNTIF($AH$9:$AH$58,"D")</f>
        <v>0</v>
      </c>
      <c r="L62" s="16">
        <f>COUNTIF($AH$9:$AH$58,"F")</f>
        <v>0</v>
      </c>
      <c r="M62" s="16">
        <f>COUNTIF($AH$9:$AH$58,"INC")</f>
        <v>0</v>
      </c>
      <c r="N62" s="7" t="s">
        <v>9</v>
      </c>
      <c r="O62" s="7"/>
      <c r="R62" s="22"/>
      <c r="S62" s="22"/>
      <c r="AH62" s="3"/>
      <c r="AI62" s="3"/>
    </row>
    <row r="63" spans="1:35" ht="14.25" customHeight="1">
      <c r="A63" s="25"/>
      <c r="B63" s="25"/>
      <c r="C63" s="25"/>
      <c r="D63" s="25"/>
      <c r="E63" s="2">
        <f aca="true" t="shared" si="36" ref="E63:M63">IF(E62=0,"",(E62*100)/SUM($E$62:$M$62))</f>
      </c>
      <c r="F63" s="2">
        <f t="shared" si="36"/>
      </c>
      <c r="G63" s="2">
        <f t="shared" si="36"/>
      </c>
      <c r="H63" s="2">
        <f t="shared" si="36"/>
      </c>
      <c r="I63" s="2">
        <f t="shared" si="36"/>
      </c>
      <c r="J63" s="2">
        <f t="shared" si="36"/>
      </c>
      <c r="K63" s="2">
        <f t="shared" si="36"/>
      </c>
      <c r="L63" s="2">
        <f t="shared" si="36"/>
      </c>
      <c r="M63" s="2">
        <f t="shared" si="36"/>
      </c>
      <c r="N63" s="7" t="s">
        <v>29</v>
      </c>
      <c r="O63" s="7"/>
      <c r="R63" s="22"/>
      <c r="S63" s="22"/>
      <c r="AH63" s="3"/>
      <c r="AI63" s="3"/>
    </row>
    <row r="64" spans="1:36" ht="12.75" customHeight="1">
      <c r="A64" s="24"/>
      <c r="B64" s="24"/>
      <c r="C64" s="24"/>
      <c r="D64" s="24"/>
      <c r="E64" s="66" t="s">
        <v>47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6" ht="12.75">
      <c r="A65" s="25"/>
      <c r="B65" s="25"/>
      <c r="C65" s="25"/>
      <c r="D65" s="25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</row>
    <row r="66" spans="1:36" ht="12.75">
      <c r="A66" s="25"/>
      <c r="B66" s="25"/>
      <c r="C66" s="25"/>
      <c r="D66" s="25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</row>
    <row r="67" spans="1:36" ht="12.75">
      <c r="A67" s="25"/>
      <c r="B67" s="25"/>
      <c r="C67" s="25"/>
      <c r="D67" s="25"/>
      <c r="E67" s="82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</row>
    <row r="68" spans="1:36" ht="12.75">
      <c r="A68" s="25"/>
      <c r="B68" s="25"/>
      <c r="C68" s="25"/>
      <c r="D68" s="25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</row>
    <row r="69" spans="1:36" ht="12.75">
      <c r="A69" s="25"/>
      <c r="B69" s="25"/>
      <c r="C69" s="25"/>
      <c r="D69" s="25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</row>
    <row r="70" spans="1:36" ht="12.75">
      <c r="A70" s="25"/>
      <c r="B70" s="25"/>
      <c r="C70" s="25"/>
      <c r="D70" s="25"/>
      <c r="E70" s="82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</row>
    <row r="71" spans="1:36" ht="12.75">
      <c r="A71" s="25"/>
      <c r="B71" s="25"/>
      <c r="C71" s="25"/>
      <c r="D71" s="25"/>
      <c r="E71" s="8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9" ht="12.75">
      <c r="A73" s="27"/>
      <c r="B73" s="25"/>
      <c r="C73" s="25"/>
      <c r="D73" s="25"/>
      <c r="E73" s="25"/>
      <c r="F73" s="25"/>
      <c r="G73" s="25"/>
      <c r="H73" s="25"/>
      <c r="I73" s="26"/>
    </row>
    <row r="74" spans="1:8" ht="11.25">
      <c r="A74" s="28"/>
      <c r="B74" s="24"/>
      <c r="C74" s="24"/>
      <c r="D74" s="24"/>
      <c r="E74" s="24"/>
      <c r="F74" s="24"/>
      <c r="G74" s="24"/>
      <c r="H74" s="24"/>
    </row>
    <row r="75" spans="1:8" ht="11.25">
      <c r="A75" s="28"/>
      <c r="B75" s="24"/>
      <c r="C75" s="24"/>
      <c r="D75" s="24"/>
      <c r="E75" s="24"/>
      <c r="F75" s="24"/>
      <c r="G75" s="24"/>
      <c r="H75" s="24"/>
    </row>
    <row r="76" spans="1:8" ht="11.25">
      <c r="A76" s="28"/>
      <c r="B76" s="24"/>
      <c r="C76" s="24"/>
      <c r="D76" s="24"/>
      <c r="E76" s="24"/>
      <c r="F76" s="24"/>
      <c r="G76" s="24"/>
      <c r="H76" s="24"/>
    </row>
    <row r="77" spans="1:8" ht="11.25">
      <c r="A77" s="28"/>
      <c r="B77" s="24"/>
      <c r="C77" s="24"/>
      <c r="D77" s="24"/>
      <c r="E77" s="24"/>
      <c r="F77" s="24"/>
      <c r="G77" s="24"/>
      <c r="H77" s="24"/>
    </row>
    <row r="78" spans="1:8" ht="11.25">
      <c r="A78" s="28"/>
      <c r="B78" s="24"/>
      <c r="C78" s="24"/>
      <c r="D78" s="24"/>
      <c r="E78" s="24"/>
      <c r="F78" s="24"/>
      <c r="G78" s="24"/>
      <c r="H78" s="24"/>
    </row>
    <row r="79" spans="1:8" ht="11.25">
      <c r="A79" s="28"/>
      <c r="B79" s="24"/>
      <c r="C79" s="24"/>
      <c r="D79" s="24"/>
      <c r="E79" s="24"/>
      <c r="F79" s="24"/>
      <c r="G79" s="24"/>
      <c r="H79" s="24"/>
    </row>
    <row r="80" spans="1:8" ht="11.25">
      <c r="A80" s="29"/>
      <c r="B80" s="24"/>
      <c r="C80" s="24"/>
      <c r="D80" s="24"/>
      <c r="E80" s="24"/>
      <c r="F80" s="24"/>
      <c r="G80" s="24"/>
      <c r="H80" s="24"/>
    </row>
  </sheetData>
  <sheetProtection sheet="1" formatCells="0" formatColumns="0" formatRows="0" insertColumns="0" insertRows="0" insertHyperlinks="0" deleteRows="0" sort="0" autoFilter="0" pivotTables="0"/>
  <mergeCells count="31">
    <mergeCell ref="E64:AJ64"/>
    <mergeCell ref="AC1:AC6"/>
    <mergeCell ref="O1:O6"/>
    <mergeCell ref="P1:P6"/>
    <mergeCell ref="AI1:AI6"/>
    <mergeCell ref="E60:M60"/>
    <mergeCell ref="W1:W6"/>
    <mergeCell ref="X1:X6"/>
    <mergeCell ref="T1:T6"/>
    <mergeCell ref="R1:R6"/>
    <mergeCell ref="E65:AJ71"/>
    <mergeCell ref="AE1:AE6"/>
    <mergeCell ref="AH1:AH6"/>
    <mergeCell ref="AJ1:AJ6"/>
    <mergeCell ref="AA8:AJ8"/>
    <mergeCell ref="E4:N4"/>
    <mergeCell ref="AF2:AF5"/>
    <mergeCell ref="AG2:AG5"/>
    <mergeCell ref="S1:S6"/>
    <mergeCell ref="Z1:Z6"/>
    <mergeCell ref="A5:A6"/>
    <mergeCell ref="E1:N2"/>
    <mergeCell ref="C5:D6"/>
    <mergeCell ref="E6:N6"/>
    <mergeCell ref="Q1:Q6"/>
    <mergeCell ref="AD1:AD6"/>
    <mergeCell ref="U1:U6"/>
    <mergeCell ref="AA1:AA6"/>
    <mergeCell ref="Y1:Y6"/>
    <mergeCell ref="V1:V6"/>
    <mergeCell ref="AB1:AB6"/>
  </mergeCells>
  <conditionalFormatting sqref="AG9:AI59">
    <cfRule type="cellIs" priority="1" dxfId="0" operator="equal" stopIfTrue="1">
      <formula>"F"</formula>
    </cfRule>
    <cfRule type="cellIs" priority="2" dxfId="0" operator="equal" stopIfTrue="1">
      <formula>"I"</formula>
    </cfRule>
  </conditionalFormatting>
  <conditionalFormatting sqref="AA8:AJ8">
    <cfRule type="cellIs" priority="3" dxfId="1" operator="equal" stopIfTrue="1">
      <formula>"PERCENTAGE SUM=100%"</formula>
    </cfRule>
    <cfRule type="cellIs" priority="4" dxfId="2" operator="equal" stopIfTrue="1">
      <formula>"REVISE PERCENTAGES"</formula>
    </cfRule>
  </conditionalFormatting>
  <dataValidations count="2">
    <dataValidation type="list" allowBlank="1" showInputMessage="1" showErrorMessage="1" sqref="O9:O59 AI9:AI59">
      <formula1>$AQ$8:$AQ$9</formula1>
    </dataValidation>
    <dataValidation type="whole" allowBlank="1" showInputMessage="1" showErrorMessage="1" errorTitle="Attendance Penalty" error="Mark points to be deducted from final grade as a positive whole number" sqref="AD9:AD59">
      <formula1>0</formula1>
      <formula2>100</formula2>
    </dataValidation>
  </dataValidations>
  <printOptions horizontalCentered="1"/>
  <pageMargins left="0.5" right="0.5" top="1.01" bottom="0.5" header="0.6" footer="0.5"/>
  <pageSetup horizontalDpi="600" verticalDpi="600" orientation="landscape" scale="91" r:id="rId5"/>
  <headerFooter alignWithMargins="0">
    <oddHeader>&amp;L&amp;G&amp;CCOURSE ACADEMIC RECORD&amp;RPAGE &amp;P OF &amp;N</oddHeader>
  </headerFooter>
  <rowBreaks count="1" manualBreakCount="1">
    <brk id="27" max="19" man="1"/>
  </rowBreaks>
  <drawing r:id="rId3"/>
  <legacyDrawing r:id="rId2"/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Q80"/>
  <sheetViews>
    <sheetView showGridLines="0" zoomScaleSheetLayoutView="100" workbookViewId="0" topLeftCell="A1">
      <selection activeCell="C9" sqref="C9"/>
    </sheetView>
  </sheetViews>
  <sheetFormatPr defaultColWidth="9.140625" defaultRowHeight="12.75"/>
  <cols>
    <col min="1" max="1" width="2.421875" style="3" customWidth="1"/>
    <col min="2" max="2" width="0.2890625" style="26" hidden="1" customWidth="1"/>
    <col min="3" max="4" width="20.57421875" style="3" customWidth="1"/>
    <col min="5" max="15" width="4.8515625" style="3" customWidth="1"/>
    <col min="16" max="28" width="4.8515625" style="3" hidden="1" customWidth="1"/>
    <col min="29" max="31" width="4.8515625" style="3" customWidth="1"/>
    <col min="32" max="32" width="5.8515625" style="64" hidden="1" customWidth="1"/>
    <col min="33" max="33" width="4.8515625" style="64" hidden="1" customWidth="1"/>
    <col min="34" max="35" width="4.8515625" style="22" customWidth="1"/>
    <col min="36" max="36" width="10.7109375" style="3" customWidth="1"/>
    <col min="37" max="16384" width="9.140625" style="3" customWidth="1"/>
  </cols>
  <sheetData>
    <row r="1" spans="1:36" ht="12.75" customHeight="1">
      <c r="A1" s="8"/>
      <c r="B1" s="51"/>
      <c r="C1" s="34" t="s">
        <v>15</v>
      </c>
      <c r="D1" s="10"/>
      <c r="E1" s="97" t="s">
        <v>4</v>
      </c>
      <c r="F1" s="98"/>
      <c r="G1" s="98"/>
      <c r="H1" s="98"/>
      <c r="I1" s="98"/>
      <c r="J1" s="98"/>
      <c r="K1" s="98"/>
      <c r="L1" s="98"/>
      <c r="M1" s="98"/>
      <c r="N1" s="98"/>
      <c r="O1" s="70" t="s">
        <v>31</v>
      </c>
      <c r="P1" s="73" t="s">
        <v>33</v>
      </c>
      <c r="Q1" s="73" t="s">
        <v>34</v>
      </c>
      <c r="R1" s="73" t="s">
        <v>35</v>
      </c>
      <c r="S1" s="73" t="s">
        <v>36</v>
      </c>
      <c r="T1" s="73" t="s">
        <v>37</v>
      </c>
      <c r="U1" s="73" t="s">
        <v>38</v>
      </c>
      <c r="V1" s="73" t="s">
        <v>39</v>
      </c>
      <c r="W1" s="73" t="s">
        <v>40</v>
      </c>
      <c r="X1" s="73" t="s">
        <v>41</v>
      </c>
      <c r="Y1" s="73" t="s">
        <v>42</v>
      </c>
      <c r="Z1" s="93" t="s">
        <v>32</v>
      </c>
      <c r="AA1" s="101" t="s">
        <v>24</v>
      </c>
      <c r="AB1" s="93" t="s">
        <v>30</v>
      </c>
      <c r="AC1" s="67" t="s">
        <v>43</v>
      </c>
      <c r="AD1" s="76" t="s">
        <v>6</v>
      </c>
      <c r="AE1" s="76" t="s">
        <v>44</v>
      </c>
      <c r="AF1" s="33"/>
      <c r="AG1" s="33"/>
      <c r="AH1" s="76" t="s">
        <v>45</v>
      </c>
      <c r="AI1" s="76" t="s">
        <v>46</v>
      </c>
      <c r="AJ1" s="76" t="s">
        <v>20</v>
      </c>
    </row>
    <row r="2" spans="1:36" ht="11.25" customHeight="1">
      <c r="A2" s="8"/>
      <c r="B2" s="51"/>
      <c r="C2" s="34" t="s">
        <v>16</v>
      </c>
      <c r="D2" s="10"/>
      <c r="E2" s="98"/>
      <c r="F2" s="98"/>
      <c r="G2" s="98"/>
      <c r="H2" s="98"/>
      <c r="I2" s="98"/>
      <c r="J2" s="98"/>
      <c r="K2" s="98"/>
      <c r="L2" s="98"/>
      <c r="M2" s="98"/>
      <c r="N2" s="98"/>
      <c r="O2" s="71"/>
      <c r="P2" s="74"/>
      <c r="Q2" s="74"/>
      <c r="R2" s="74"/>
      <c r="S2" s="74"/>
      <c r="T2" s="74"/>
      <c r="U2" s="74"/>
      <c r="V2" s="74"/>
      <c r="W2" s="74"/>
      <c r="X2" s="74"/>
      <c r="Y2" s="74"/>
      <c r="Z2" s="94"/>
      <c r="AA2" s="102"/>
      <c r="AB2" s="103"/>
      <c r="AC2" s="68"/>
      <c r="AD2" s="88"/>
      <c r="AE2" s="88"/>
      <c r="AF2" s="91" t="s">
        <v>14</v>
      </c>
      <c r="AG2" s="91" t="s">
        <v>14</v>
      </c>
      <c r="AH2" s="88"/>
      <c r="AI2" s="77"/>
      <c r="AJ2" s="88"/>
    </row>
    <row r="3" spans="1:36" ht="11.25" customHeight="1">
      <c r="A3" s="8"/>
      <c r="B3" s="51"/>
      <c r="C3" s="34" t="s">
        <v>17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71"/>
      <c r="P3" s="74"/>
      <c r="Q3" s="74"/>
      <c r="R3" s="74"/>
      <c r="S3" s="74"/>
      <c r="T3" s="74"/>
      <c r="U3" s="74"/>
      <c r="V3" s="74"/>
      <c r="W3" s="74"/>
      <c r="X3" s="74"/>
      <c r="Y3" s="74"/>
      <c r="Z3" s="94"/>
      <c r="AA3" s="102"/>
      <c r="AB3" s="103"/>
      <c r="AC3" s="68"/>
      <c r="AD3" s="88"/>
      <c r="AE3" s="88"/>
      <c r="AF3" s="92"/>
      <c r="AG3" s="92"/>
      <c r="AH3" s="88"/>
      <c r="AI3" s="77"/>
      <c r="AJ3" s="88"/>
    </row>
    <row r="4" spans="1:36" ht="11.25">
      <c r="A4" s="8"/>
      <c r="B4" s="51"/>
      <c r="C4" s="34" t="s">
        <v>18</v>
      </c>
      <c r="D4" s="12"/>
      <c r="E4" s="89" t="s">
        <v>5</v>
      </c>
      <c r="F4" s="90"/>
      <c r="G4" s="90"/>
      <c r="H4" s="90"/>
      <c r="I4" s="90"/>
      <c r="J4" s="90"/>
      <c r="K4" s="90"/>
      <c r="L4" s="90"/>
      <c r="M4" s="90"/>
      <c r="N4" s="90"/>
      <c r="O4" s="71"/>
      <c r="P4" s="74"/>
      <c r="Q4" s="74"/>
      <c r="R4" s="74"/>
      <c r="S4" s="74"/>
      <c r="T4" s="74"/>
      <c r="U4" s="74"/>
      <c r="V4" s="74"/>
      <c r="W4" s="74"/>
      <c r="X4" s="74"/>
      <c r="Y4" s="74"/>
      <c r="Z4" s="94"/>
      <c r="AA4" s="102"/>
      <c r="AB4" s="103"/>
      <c r="AC4" s="68"/>
      <c r="AD4" s="88"/>
      <c r="AE4" s="88"/>
      <c r="AF4" s="92"/>
      <c r="AG4" s="92"/>
      <c r="AH4" s="88"/>
      <c r="AI4" s="77"/>
      <c r="AJ4" s="88"/>
    </row>
    <row r="5" spans="1:38" ht="45" customHeight="1">
      <c r="A5" s="96"/>
      <c r="B5" s="52"/>
      <c r="C5" s="99" t="s">
        <v>19</v>
      </c>
      <c r="D5" s="99"/>
      <c r="E5" s="13"/>
      <c r="F5" s="13"/>
      <c r="G5" s="13"/>
      <c r="H5" s="13"/>
      <c r="I5" s="13"/>
      <c r="J5" s="13"/>
      <c r="K5" s="13"/>
      <c r="L5" s="13"/>
      <c r="M5" s="13"/>
      <c r="N5" s="13"/>
      <c r="O5" s="71"/>
      <c r="P5" s="74"/>
      <c r="Q5" s="74"/>
      <c r="R5" s="74"/>
      <c r="S5" s="74"/>
      <c r="T5" s="74"/>
      <c r="U5" s="74"/>
      <c r="V5" s="74"/>
      <c r="W5" s="74"/>
      <c r="X5" s="74"/>
      <c r="Y5" s="74"/>
      <c r="Z5" s="94"/>
      <c r="AA5" s="102"/>
      <c r="AB5" s="103"/>
      <c r="AC5" s="68"/>
      <c r="AD5" s="88"/>
      <c r="AE5" s="88"/>
      <c r="AF5" s="92"/>
      <c r="AG5" s="92"/>
      <c r="AH5" s="88"/>
      <c r="AI5" s="77"/>
      <c r="AJ5" s="88"/>
      <c r="AK5" s="14"/>
      <c r="AL5" s="14"/>
    </row>
    <row r="6" spans="1:36" ht="10.5" customHeight="1">
      <c r="A6" s="96"/>
      <c r="B6" s="52"/>
      <c r="C6" s="99"/>
      <c r="D6" s="99"/>
      <c r="E6" s="100" t="s">
        <v>3</v>
      </c>
      <c r="F6" s="100"/>
      <c r="G6" s="100"/>
      <c r="H6" s="100"/>
      <c r="I6" s="100"/>
      <c r="J6" s="100"/>
      <c r="K6" s="100"/>
      <c r="L6" s="100"/>
      <c r="M6" s="100"/>
      <c r="N6" s="100"/>
      <c r="O6" s="72"/>
      <c r="P6" s="75"/>
      <c r="Q6" s="75"/>
      <c r="R6" s="75"/>
      <c r="S6" s="75"/>
      <c r="T6" s="75"/>
      <c r="U6" s="75"/>
      <c r="V6" s="75"/>
      <c r="W6" s="75"/>
      <c r="X6" s="75"/>
      <c r="Y6" s="75"/>
      <c r="Z6" s="95"/>
      <c r="AA6" s="102"/>
      <c r="AB6" s="104"/>
      <c r="AC6" s="69"/>
      <c r="AD6" s="77"/>
      <c r="AE6" s="77"/>
      <c r="AF6" s="33"/>
      <c r="AG6" s="33"/>
      <c r="AH6" s="77"/>
      <c r="AI6" s="77"/>
      <c r="AJ6" s="77"/>
    </row>
    <row r="7" spans="1:36" ht="0.75" customHeight="1" hidden="1">
      <c r="A7" s="35"/>
      <c r="B7" s="23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41"/>
      <c r="AB7" s="42"/>
      <c r="AC7" s="43"/>
      <c r="AD7" s="42"/>
      <c r="AE7" s="42"/>
      <c r="AF7" s="58"/>
      <c r="AG7" s="58"/>
      <c r="AH7" s="42"/>
      <c r="AI7" s="42"/>
      <c r="AJ7" s="42"/>
    </row>
    <row r="8" spans="1:43" ht="20.25" customHeight="1">
      <c r="A8" s="16" t="s">
        <v>0</v>
      </c>
      <c r="B8" s="53"/>
      <c r="C8" s="16" t="s">
        <v>1</v>
      </c>
      <c r="D8" s="16" t="s">
        <v>2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9" t="str">
        <f>IF(AND(E8="",F8="",G8="",H8="",I8="",J8="",K8="",L8="",M8="",N8=""),"",IF(SUM(E8:N8)&lt;&gt;100,"REVISE PERCENTAGES","PERCENTAGE SUM=100%"))</f>
        <v>PERCENTAGE SUM=100%</v>
      </c>
      <c r="AB8" s="89"/>
      <c r="AC8" s="89"/>
      <c r="AD8" s="89"/>
      <c r="AE8" s="89"/>
      <c r="AF8" s="89"/>
      <c r="AG8" s="89"/>
      <c r="AH8" s="89"/>
      <c r="AI8" s="89"/>
      <c r="AJ8" s="89"/>
      <c r="AQ8" s="65" t="s">
        <v>26</v>
      </c>
    </row>
    <row r="9" spans="1:43" ht="19.5" customHeight="1">
      <c r="A9" s="31">
        <v>1</v>
      </c>
      <c r="B9" s="54"/>
      <c r="C9" s="17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1">
        <f aca="true" t="shared" si="0" ref="P9:P40">IF(AND($E$8&gt;0,E9="M"),"INC","")</f>
      </c>
      <c r="Q9" s="31">
        <f aca="true" t="shared" si="1" ref="Q9:Q40">IF(AND($F$8&gt;0,F9="M"),"INC","")</f>
      </c>
      <c r="R9" s="31">
        <f aca="true" t="shared" si="2" ref="R9:R40">IF(AND($G$8&gt;0,G9="M"),"INC","")</f>
      </c>
      <c r="S9" s="31">
        <f aca="true" t="shared" si="3" ref="S9:S40">IF(AND($H$8&gt;0,H9="M"),"INC","")</f>
      </c>
      <c r="T9" s="31">
        <f aca="true" t="shared" si="4" ref="T9:T40">IF(AND($I$8&gt;0,I9="M"),"INC","")</f>
      </c>
      <c r="U9" s="31">
        <f aca="true" t="shared" si="5" ref="U9:U40">IF(AND($J$8&gt;0,J9="M"),"INC","")</f>
      </c>
      <c r="V9" s="31">
        <f aca="true" t="shared" si="6" ref="V9:V40">IF(AND($K$8&gt;0,K9="M"),"INC","")</f>
      </c>
      <c r="W9" s="31">
        <f aca="true" t="shared" si="7" ref="W9:W40">IF(AND($L$8&gt;0,L9="M"),"INC","")</f>
      </c>
      <c r="X9" s="31">
        <f aca="true" t="shared" si="8" ref="X9:X40">IF(AND($M$8&gt;0,M9="M"),"INC","")</f>
      </c>
      <c r="Y9" s="31">
        <f aca="true" t="shared" si="9" ref="Y9:Y40">IF(AND($N$8&gt;0,N9="M"),"INC","")</f>
      </c>
      <c r="Z9" s="31">
        <f aca="true" t="shared" si="10" ref="Z9:Z40">IF(OR(P9="INC",Q9="INC",R9="INC",S9="INC",T9="INC",U9="INC",V9="INC",W9="INC",X9="INC",Y9="INC"),"INC","")</f>
      </c>
      <c r="AA9" s="18">
        <f aca="true" t="shared" si="11" ref="AA9:AA40">IF(AND(E9="",F9="",G9="",H9="",I9="",J9="",K9="",L9="",M9="",N9=""),"",(E9*$E$8/100)+(F9*$F$8/100)+(G9*$G$8/100)+(H9*$H$8/100)+(I9*$I$8/100)+(J9*$J$8/100)+(K9*$K$8/100)+(L9*$L$8/100)+(M9*$M$8/100)+(N9*$N$8/100))</f>
      </c>
      <c r="AB9" s="19">
        <f aca="true" t="shared" si="12" ref="AB9:AB40">IF(Z9="INC","INC",AA9)</f>
      </c>
      <c r="AC9" s="19">
        <f aca="true" t="shared" si="13" ref="AC9:AC40">IF(O9="Y",AB9,"")</f>
      </c>
      <c r="AD9" s="9"/>
      <c r="AE9" s="19">
        <f aca="true" t="shared" si="14" ref="AE9:AE40">IF(AC9="","",IF(AC9="INC","INC",(AC9-AD9)))</f>
      </c>
      <c r="AF9" s="59">
        <f aca="true" t="shared" si="15" ref="AF9:AF40">IF(AA9="","")</f>
      </c>
      <c r="AG9" s="60" t="str">
        <f aca="true" t="shared" si="16" ref="AG9:AG40">IF(AE9="INC","INC",IF(AE9&gt;=89.45,"A",IF(AE9&gt;=84.45,"B+",IF(AE9&gt;=79.45,"B",IF(AE9&gt;=74.45,"C+",IF(AE9&gt;=69.45,"C",IF(AE9&gt;=64.45,"D+",IF(AE9&gt;=59.45,"D","F"))))))))</f>
        <v>A</v>
      </c>
      <c r="AH9" s="20">
        <f aca="true" t="shared" si="17" ref="AH9:AH40">IF(AC9="","",IF(AG9="INC","INC",AG9))</f>
      </c>
      <c r="AI9" s="32"/>
      <c r="AJ9" s="21"/>
      <c r="AQ9" s="65" t="s">
        <v>27</v>
      </c>
    </row>
    <row r="10" spans="1:36" ht="19.5" customHeight="1">
      <c r="A10" s="31">
        <v>2</v>
      </c>
      <c r="B10" s="54"/>
      <c r="C10" s="17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1">
        <f t="shared" si="0"/>
      </c>
      <c r="Q10" s="31">
        <f t="shared" si="1"/>
      </c>
      <c r="R10" s="31">
        <f t="shared" si="2"/>
      </c>
      <c r="S10" s="31">
        <f t="shared" si="3"/>
      </c>
      <c r="T10" s="31">
        <f t="shared" si="4"/>
      </c>
      <c r="U10" s="31">
        <f t="shared" si="5"/>
      </c>
      <c r="V10" s="31">
        <f t="shared" si="6"/>
      </c>
      <c r="W10" s="31">
        <f t="shared" si="7"/>
      </c>
      <c r="X10" s="31">
        <f t="shared" si="8"/>
      </c>
      <c r="Y10" s="31">
        <f t="shared" si="9"/>
      </c>
      <c r="Z10" s="31">
        <f t="shared" si="10"/>
      </c>
      <c r="AA10" s="18">
        <f t="shared" si="11"/>
      </c>
      <c r="AB10" s="19">
        <f t="shared" si="12"/>
      </c>
      <c r="AC10" s="19">
        <f t="shared" si="13"/>
      </c>
      <c r="AD10" s="9"/>
      <c r="AE10" s="19">
        <f t="shared" si="14"/>
      </c>
      <c r="AF10" s="59">
        <f t="shared" si="15"/>
      </c>
      <c r="AG10" s="60" t="str">
        <f t="shared" si="16"/>
        <v>A</v>
      </c>
      <c r="AH10" s="20">
        <f t="shared" si="17"/>
      </c>
      <c r="AI10" s="32"/>
      <c r="AJ10" s="21"/>
    </row>
    <row r="11" spans="1:36" ht="19.5" customHeight="1">
      <c r="A11" s="31">
        <v>3</v>
      </c>
      <c r="B11" s="54"/>
      <c r="C11" s="17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1">
        <f t="shared" si="0"/>
      </c>
      <c r="Q11" s="31">
        <f t="shared" si="1"/>
      </c>
      <c r="R11" s="31">
        <f t="shared" si="2"/>
      </c>
      <c r="S11" s="31">
        <f t="shared" si="3"/>
      </c>
      <c r="T11" s="31">
        <f t="shared" si="4"/>
      </c>
      <c r="U11" s="31">
        <f t="shared" si="5"/>
      </c>
      <c r="V11" s="31">
        <f t="shared" si="6"/>
      </c>
      <c r="W11" s="31">
        <f t="shared" si="7"/>
      </c>
      <c r="X11" s="31">
        <f t="shared" si="8"/>
      </c>
      <c r="Y11" s="31">
        <f t="shared" si="9"/>
      </c>
      <c r="Z11" s="31">
        <f t="shared" si="10"/>
      </c>
      <c r="AA11" s="18">
        <f t="shared" si="11"/>
      </c>
      <c r="AB11" s="19">
        <f t="shared" si="12"/>
      </c>
      <c r="AC11" s="19">
        <f t="shared" si="13"/>
      </c>
      <c r="AD11" s="9"/>
      <c r="AE11" s="19">
        <f t="shared" si="14"/>
      </c>
      <c r="AF11" s="59">
        <f t="shared" si="15"/>
      </c>
      <c r="AG11" s="60" t="str">
        <f t="shared" si="16"/>
        <v>A</v>
      </c>
      <c r="AH11" s="20">
        <f t="shared" si="17"/>
      </c>
      <c r="AI11" s="32"/>
      <c r="AJ11" s="21"/>
    </row>
    <row r="12" spans="1:36" ht="19.5" customHeight="1">
      <c r="A12" s="31">
        <v>4</v>
      </c>
      <c r="B12" s="54"/>
      <c r="C12" s="17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1">
        <f t="shared" si="0"/>
      </c>
      <c r="Q12" s="31">
        <f t="shared" si="1"/>
      </c>
      <c r="R12" s="31">
        <f t="shared" si="2"/>
      </c>
      <c r="S12" s="31">
        <f t="shared" si="3"/>
      </c>
      <c r="T12" s="31">
        <f t="shared" si="4"/>
      </c>
      <c r="U12" s="31">
        <f t="shared" si="5"/>
      </c>
      <c r="V12" s="31">
        <f t="shared" si="6"/>
      </c>
      <c r="W12" s="31">
        <f t="shared" si="7"/>
      </c>
      <c r="X12" s="31">
        <f t="shared" si="8"/>
      </c>
      <c r="Y12" s="31">
        <f t="shared" si="9"/>
      </c>
      <c r="Z12" s="31">
        <f t="shared" si="10"/>
      </c>
      <c r="AA12" s="18">
        <f t="shared" si="11"/>
      </c>
      <c r="AB12" s="19">
        <f t="shared" si="12"/>
      </c>
      <c r="AC12" s="19">
        <f t="shared" si="13"/>
      </c>
      <c r="AD12" s="9"/>
      <c r="AE12" s="19">
        <f t="shared" si="14"/>
      </c>
      <c r="AF12" s="59">
        <f t="shared" si="15"/>
      </c>
      <c r="AG12" s="60" t="str">
        <f t="shared" si="16"/>
        <v>A</v>
      </c>
      <c r="AH12" s="20">
        <f t="shared" si="17"/>
      </c>
      <c r="AI12" s="32"/>
      <c r="AJ12" s="21"/>
    </row>
    <row r="13" spans="1:36" ht="19.5" customHeight="1">
      <c r="A13" s="31">
        <v>5</v>
      </c>
      <c r="B13" s="54"/>
      <c r="C13" s="17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1">
        <f t="shared" si="0"/>
      </c>
      <c r="Q13" s="31">
        <f t="shared" si="1"/>
      </c>
      <c r="R13" s="31">
        <f t="shared" si="2"/>
      </c>
      <c r="S13" s="31">
        <f t="shared" si="3"/>
      </c>
      <c r="T13" s="31">
        <f t="shared" si="4"/>
      </c>
      <c r="U13" s="31">
        <f t="shared" si="5"/>
      </c>
      <c r="V13" s="31">
        <f t="shared" si="6"/>
      </c>
      <c r="W13" s="31">
        <f t="shared" si="7"/>
      </c>
      <c r="X13" s="31">
        <f t="shared" si="8"/>
      </c>
      <c r="Y13" s="31">
        <f t="shared" si="9"/>
      </c>
      <c r="Z13" s="31">
        <f t="shared" si="10"/>
      </c>
      <c r="AA13" s="18">
        <f t="shared" si="11"/>
      </c>
      <c r="AB13" s="19">
        <f t="shared" si="12"/>
      </c>
      <c r="AC13" s="19">
        <f t="shared" si="13"/>
      </c>
      <c r="AD13" s="9"/>
      <c r="AE13" s="19">
        <f t="shared" si="14"/>
      </c>
      <c r="AF13" s="59">
        <f t="shared" si="15"/>
      </c>
      <c r="AG13" s="60" t="str">
        <f t="shared" si="16"/>
        <v>A</v>
      </c>
      <c r="AH13" s="20">
        <f t="shared" si="17"/>
      </c>
      <c r="AI13" s="32"/>
      <c r="AJ13" s="21"/>
    </row>
    <row r="14" spans="1:36" ht="19.5" customHeight="1">
      <c r="A14" s="31">
        <v>6</v>
      </c>
      <c r="B14" s="54"/>
      <c r="C14" s="17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  <c r="V14" s="31">
        <f t="shared" si="6"/>
      </c>
      <c r="W14" s="31">
        <f t="shared" si="7"/>
      </c>
      <c r="X14" s="31">
        <f t="shared" si="8"/>
      </c>
      <c r="Y14" s="31">
        <f t="shared" si="9"/>
      </c>
      <c r="Z14" s="31">
        <f t="shared" si="10"/>
      </c>
      <c r="AA14" s="18">
        <f t="shared" si="11"/>
      </c>
      <c r="AB14" s="19">
        <f t="shared" si="12"/>
      </c>
      <c r="AC14" s="19">
        <f t="shared" si="13"/>
      </c>
      <c r="AD14" s="9"/>
      <c r="AE14" s="19">
        <f t="shared" si="14"/>
      </c>
      <c r="AF14" s="59">
        <f t="shared" si="15"/>
      </c>
      <c r="AG14" s="60" t="str">
        <f t="shared" si="16"/>
        <v>A</v>
      </c>
      <c r="AH14" s="20">
        <f t="shared" si="17"/>
      </c>
      <c r="AI14" s="32"/>
      <c r="AJ14" s="21"/>
    </row>
    <row r="15" spans="1:36" ht="19.5" customHeight="1">
      <c r="A15" s="31">
        <v>7</v>
      </c>
      <c r="B15" s="54"/>
      <c r="C15" s="17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  <c r="V15" s="31">
        <f t="shared" si="6"/>
      </c>
      <c r="W15" s="31">
        <f t="shared" si="7"/>
      </c>
      <c r="X15" s="31">
        <f t="shared" si="8"/>
      </c>
      <c r="Y15" s="31">
        <f t="shared" si="9"/>
      </c>
      <c r="Z15" s="31">
        <f t="shared" si="10"/>
      </c>
      <c r="AA15" s="18">
        <f t="shared" si="11"/>
      </c>
      <c r="AB15" s="19">
        <f t="shared" si="12"/>
      </c>
      <c r="AC15" s="19">
        <f t="shared" si="13"/>
      </c>
      <c r="AD15" s="9"/>
      <c r="AE15" s="19">
        <f t="shared" si="14"/>
      </c>
      <c r="AF15" s="59">
        <f t="shared" si="15"/>
      </c>
      <c r="AG15" s="60" t="str">
        <f t="shared" si="16"/>
        <v>A</v>
      </c>
      <c r="AH15" s="20">
        <f t="shared" si="17"/>
      </c>
      <c r="AI15" s="32"/>
      <c r="AJ15" s="21"/>
    </row>
    <row r="16" spans="1:36" ht="19.5" customHeight="1">
      <c r="A16" s="31">
        <v>8</v>
      </c>
      <c r="B16" s="54"/>
      <c r="C16" s="17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  <c r="V16" s="31">
        <f t="shared" si="6"/>
      </c>
      <c r="W16" s="31">
        <f t="shared" si="7"/>
      </c>
      <c r="X16" s="31">
        <f t="shared" si="8"/>
      </c>
      <c r="Y16" s="31">
        <f t="shared" si="9"/>
      </c>
      <c r="Z16" s="31">
        <f t="shared" si="10"/>
      </c>
      <c r="AA16" s="18">
        <f t="shared" si="11"/>
      </c>
      <c r="AB16" s="19">
        <f t="shared" si="12"/>
      </c>
      <c r="AC16" s="19">
        <f t="shared" si="13"/>
      </c>
      <c r="AD16" s="9"/>
      <c r="AE16" s="19">
        <f t="shared" si="14"/>
      </c>
      <c r="AF16" s="59">
        <f t="shared" si="15"/>
      </c>
      <c r="AG16" s="60" t="str">
        <f t="shared" si="16"/>
        <v>A</v>
      </c>
      <c r="AH16" s="20">
        <f t="shared" si="17"/>
      </c>
      <c r="AI16" s="32"/>
      <c r="AJ16" s="21"/>
    </row>
    <row r="17" spans="1:36" ht="19.5" customHeight="1">
      <c r="A17" s="31">
        <v>9</v>
      </c>
      <c r="B17" s="54"/>
      <c r="C17" s="17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  <c r="V17" s="31">
        <f t="shared" si="6"/>
      </c>
      <c r="W17" s="31">
        <f t="shared" si="7"/>
      </c>
      <c r="X17" s="31">
        <f t="shared" si="8"/>
      </c>
      <c r="Y17" s="31">
        <f t="shared" si="9"/>
      </c>
      <c r="Z17" s="31">
        <f t="shared" si="10"/>
      </c>
      <c r="AA17" s="18">
        <f t="shared" si="11"/>
      </c>
      <c r="AB17" s="19">
        <f t="shared" si="12"/>
      </c>
      <c r="AC17" s="19">
        <f t="shared" si="13"/>
      </c>
      <c r="AD17" s="9"/>
      <c r="AE17" s="19">
        <f t="shared" si="14"/>
      </c>
      <c r="AF17" s="59">
        <f t="shared" si="15"/>
      </c>
      <c r="AG17" s="60" t="str">
        <f t="shared" si="16"/>
        <v>A</v>
      </c>
      <c r="AH17" s="20">
        <f t="shared" si="17"/>
      </c>
      <c r="AI17" s="32"/>
      <c r="AJ17" s="21"/>
    </row>
    <row r="18" spans="1:36" ht="19.5" customHeight="1">
      <c r="A18" s="31">
        <v>10</v>
      </c>
      <c r="B18" s="54"/>
      <c r="C18" s="17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  <c r="V18" s="31">
        <f t="shared" si="6"/>
      </c>
      <c r="W18" s="31">
        <f t="shared" si="7"/>
      </c>
      <c r="X18" s="31">
        <f t="shared" si="8"/>
      </c>
      <c r="Y18" s="31">
        <f t="shared" si="9"/>
      </c>
      <c r="Z18" s="31">
        <f t="shared" si="10"/>
      </c>
      <c r="AA18" s="18">
        <f t="shared" si="11"/>
      </c>
      <c r="AB18" s="19">
        <f t="shared" si="12"/>
      </c>
      <c r="AC18" s="19">
        <f t="shared" si="13"/>
      </c>
      <c r="AD18" s="9"/>
      <c r="AE18" s="19">
        <f t="shared" si="14"/>
      </c>
      <c r="AF18" s="59">
        <f t="shared" si="15"/>
      </c>
      <c r="AG18" s="60" t="str">
        <f t="shared" si="16"/>
        <v>A</v>
      </c>
      <c r="AH18" s="20">
        <f t="shared" si="17"/>
      </c>
      <c r="AI18" s="32"/>
      <c r="AJ18" s="21"/>
    </row>
    <row r="19" spans="1:36" ht="19.5" customHeight="1">
      <c r="A19" s="31">
        <v>11</v>
      </c>
      <c r="B19" s="54"/>
      <c r="C19" s="17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  <c r="V19" s="31">
        <f t="shared" si="6"/>
      </c>
      <c r="W19" s="31">
        <f t="shared" si="7"/>
      </c>
      <c r="X19" s="31">
        <f t="shared" si="8"/>
      </c>
      <c r="Y19" s="31">
        <f t="shared" si="9"/>
      </c>
      <c r="Z19" s="31">
        <f t="shared" si="10"/>
      </c>
      <c r="AA19" s="18">
        <f t="shared" si="11"/>
      </c>
      <c r="AB19" s="19">
        <f t="shared" si="12"/>
      </c>
      <c r="AC19" s="19">
        <f t="shared" si="13"/>
      </c>
      <c r="AD19" s="9"/>
      <c r="AE19" s="19">
        <f t="shared" si="14"/>
      </c>
      <c r="AF19" s="59">
        <f t="shared" si="15"/>
      </c>
      <c r="AG19" s="60" t="str">
        <f t="shared" si="16"/>
        <v>A</v>
      </c>
      <c r="AH19" s="20">
        <f t="shared" si="17"/>
      </c>
      <c r="AI19" s="32"/>
      <c r="AJ19" s="21"/>
    </row>
    <row r="20" spans="1:36" ht="19.5" customHeight="1">
      <c r="A20" s="31">
        <v>12</v>
      </c>
      <c r="B20" s="54"/>
      <c r="C20" s="17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  <c r="V20" s="31">
        <f t="shared" si="6"/>
      </c>
      <c r="W20" s="31">
        <f t="shared" si="7"/>
      </c>
      <c r="X20" s="31">
        <f t="shared" si="8"/>
      </c>
      <c r="Y20" s="31">
        <f t="shared" si="9"/>
      </c>
      <c r="Z20" s="31">
        <f t="shared" si="10"/>
      </c>
      <c r="AA20" s="18">
        <f t="shared" si="11"/>
      </c>
      <c r="AB20" s="19">
        <f t="shared" si="12"/>
      </c>
      <c r="AC20" s="19">
        <f t="shared" si="13"/>
      </c>
      <c r="AD20" s="9"/>
      <c r="AE20" s="19">
        <f t="shared" si="14"/>
      </c>
      <c r="AF20" s="59">
        <f t="shared" si="15"/>
      </c>
      <c r="AG20" s="60" t="str">
        <f t="shared" si="16"/>
        <v>A</v>
      </c>
      <c r="AH20" s="20">
        <f t="shared" si="17"/>
      </c>
      <c r="AI20" s="32"/>
      <c r="AJ20" s="21"/>
    </row>
    <row r="21" spans="1:36" ht="19.5" customHeight="1">
      <c r="A21" s="31">
        <v>13</v>
      </c>
      <c r="B21" s="54"/>
      <c r="C21" s="17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  <c r="V21" s="31">
        <f t="shared" si="6"/>
      </c>
      <c r="W21" s="31">
        <f t="shared" si="7"/>
      </c>
      <c r="X21" s="31">
        <f t="shared" si="8"/>
      </c>
      <c r="Y21" s="31">
        <f t="shared" si="9"/>
      </c>
      <c r="Z21" s="31">
        <f t="shared" si="10"/>
      </c>
      <c r="AA21" s="18">
        <f t="shared" si="11"/>
      </c>
      <c r="AB21" s="19">
        <f t="shared" si="12"/>
      </c>
      <c r="AC21" s="19">
        <f t="shared" si="13"/>
      </c>
      <c r="AD21" s="9"/>
      <c r="AE21" s="19">
        <f t="shared" si="14"/>
      </c>
      <c r="AF21" s="59">
        <f t="shared" si="15"/>
      </c>
      <c r="AG21" s="60" t="str">
        <f t="shared" si="16"/>
        <v>A</v>
      </c>
      <c r="AH21" s="20">
        <f t="shared" si="17"/>
      </c>
      <c r="AI21" s="32"/>
      <c r="AJ21" s="21"/>
    </row>
    <row r="22" spans="1:36" ht="19.5" customHeight="1">
      <c r="A22" s="31">
        <v>14</v>
      </c>
      <c r="B22" s="54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  <c r="V22" s="31">
        <f t="shared" si="6"/>
      </c>
      <c r="W22" s="31">
        <f t="shared" si="7"/>
      </c>
      <c r="X22" s="31">
        <f t="shared" si="8"/>
      </c>
      <c r="Y22" s="31">
        <f t="shared" si="9"/>
      </c>
      <c r="Z22" s="31">
        <f t="shared" si="10"/>
      </c>
      <c r="AA22" s="18">
        <f t="shared" si="11"/>
      </c>
      <c r="AB22" s="19">
        <f t="shared" si="12"/>
      </c>
      <c r="AC22" s="19">
        <f t="shared" si="13"/>
      </c>
      <c r="AD22" s="9"/>
      <c r="AE22" s="19">
        <f t="shared" si="14"/>
      </c>
      <c r="AF22" s="59">
        <f t="shared" si="15"/>
      </c>
      <c r="AG22" s="60" t="str">
        <f t="shared" si="16"/>
        <v>A</v>
      </c>
      <c r="AH22" s="20">
        <f t="shared" si="17"/>
      </c>
      <c r="AI22" s="32"/>
      <c r="AJ22" s="21"/>
    </row>
    <row r="23" spans="1:36" ht="19.5" customHeight="1">
      <c r="A23" s="31">
        <v>15</v>
      </c>
      <c r="B23" s="54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  <c r="V23" s="31">
        <f t="shared" si="6"/>
      </c>
      <c r="W23" s="31">
        <f t="shared" si="7"/>
      </c>
      <c r="X23" s="31">
        <f t="shared" si="8"/>
      </c>
      <c r="Y23" s="31">
        <f t="shared" si="9"/>
      </c>
      <c r="Z23" s="31">
        <f t="shared" si="10"/>
      </c>
      <c r="AA23" s="18">
        <f t="shared" si="11"/>
      </c>
      <c r="AB23" s="19">
        <f t="shared" si="12"/>
      </c>
      <c r="AC23" s="19">
        <f t="shared" si="13"/>
      </c>
      <c r="AD23" s="9"/>
      <c r="AE23" s="19">
        <f t="shared" si="14"/>
      </c>
      <c r="AF23" s="59">
        <f t="shared" si="15"/>
      </c>
      <c r="AG23" s="60" t="str">
        <f t="shared" si="16"/>
        <v>A</v>
      </c>
      <c r="AH23" s="20">
        <f t="shared" si="17"/>
      </c>
      <c r="AI23" s="32"/>
      <c r="AJ23" s="21"/>
    </row>
    <row r="24" spans="1:36" ht="19.5" customHeight="1">
      <c r="A24" s="31">
        <v>16</v>
      </c>
      <c r="B24" s="54"/>
      <c r="C24" s="17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1">
        <f t="shared" si="0"/>
      </c>
      <c r="Q24" s="31">
        <f t="shared" si="1"/>
      </c>
      <c r="R24" s="31">
        <f t="shared" si="2"/>
      </c>
      <c r="S24" s="31">
        <f t="shared" si="3"/>
      </c>
      <c r="T24" s="31">
        <f t="shared" si="4"/>
      </c>
      <c r="U24" s="31">
        <f t="shared" si="5"/>
      </c>
      <c r="V24" s="31">
        <f t="shared" si="6"/>
      </c>
      <c r="W24" s="31">
        <f t="shared" si="7"/>
      </c>
      <c r="X24" s="31">
        <f t="shared" si="8"/>
      </c>
      <c r="Y24" s="31">
        <f t="shared" si="9"/>
      </c>
      <c r="Z24" s="31">
        <f t="shared" si="10"/>
      </c>
      <c r="AA24" s="18">
        <f t="shared" si="11"/>
      </c>
      <c r="AB24" s="19">
        <f t="shared" si="12"/>
      </c>
      <c r="AC24" s="19">
        <f t="shared" si="13"/>
      </c>
      <c r="AD24" s="9"/>
      <c r="AE24" s="19">
        <f t="shared" si="14"/>
      </c>
      <c r="AF24" s="59">
        <f t="shared" si="15"/>
      </c>
      <c r="AG24" s="60" t="str">
        <f t="shared" si="16"/>
        <v>A</v>
      </c>
      <c r="AH24" s="20">
        <f t="shared" si="17"/>
      </c>
      <c r="AI24" s="32"/>
      <c r="AJ24" s="21"/>
    </row>
    <row r="25" spans="1:36" ht="19.5" customHeight="1">
      <c r="A25" s="31">
        <v>17</v>
      </c>
      <c r="B25" s="54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  <c r="V25" s="31">
        <f t="shared" si="6"/>
      </c>
      <c r="W25" s="31">
        <f t="shared" si="7"/>
      </c>
      <c r="X25" s="31">
        <f t="shared" si="8"/>
      </c>
      <c r="Y25" s="31">
        <f t="shared" si="9"/>
      </c>
      <c r="Z25" s="31">
        <f t="shared" si="10"/>
      </c>
      <c r="AA25" s="18">
        <f t="shared" si="11"/>
      </c>
      <c r="AB25" s="19">
        <f t="shared" si="12"/>
      </c>
      <c r="AC25" s="19">
        <f t="shared" si="13"/>
      </c>
      <c r="AD25" s="9"/>
      <c r="AE25" s="19">
        <f t="shared" si="14"/>
      </c>
      <c r="AF25" s="59">
        <f t="shared" si="15"/>
      </c>
      <c r="AG25" s="60" t="str">
        <f t="shared" si="16"/>
        <v>A</v>
      </c>
      <c r="AH25" s="20">
        <f t="shared" si="17"/>
      </c>
      <c r="AI25" s="32"/>
      <c r="AJ25" s="21"/>
    </row>
    <row r="26" spans="1:36" ht="19.5" customHeight="1">
      <c r="A26" s="31">
        <v>18</v>
      </c>
      <c r="B26" s="54"/>
      <c r="C26" s="17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</c>
      <c r="U26" s="31">
        <f t="shared" si="5"/>
      </c>
      <c r="V26" s="31">
        <f t="shared" si="6"/>
      </c>
      <c r="W26" s="31">
        <f t="shared" si="7"/>
      </c>
      <c r="X26" s="31">
        <f t="shared" si="8"/>
      </c>
      <c r="Y26" s="31">
        <f t="shared" si="9"/>
      </c>
      <c r="Z26" s="31">
        <f t="shared" si="10"/>
      </c>
      <c r="AA26" s="18">
        <f t="shared" si="11"/>
      </c>
      <c r="AB26" s="19">
        <f t="shared" si="12"/>
      </c>
      <c r="AC26" s="19">
        <f t="shared" si="13"/>
      </c>
      <c r="AD26" s="9"/>
      <c r="AE26" s="19">
        <f t="shared" si="14"/>
      </c>
      <c r="AF26" s="59">
        <f t="shared" si="15"/>
      </c>
      <c r="AG26" s="60" t="str">
        <f t="shared" si="16"/>
        <v>A</v>
      </c>
      <c r="AH26" s="20">
        <f t="shared" si="17"/>
      </c>
      <c r="AI26" s="32"/>
      <c r="AJ26" s="21"/>
    </row>
    <row r="27" spans="1:36" ht="19.5" customHeight="1">
      <c r="A27" s="31">
        <v>19</v>
      </c>
      <c r="B27" s="54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  <c r="V27" s="31">
        <f t="shared" si="6"/>
      </c>
      <c r="W27" s="31">
        <f t="shared" si="7"/>
      </c>
      <c r="X27" s="31">
        <f t="shared" si="8"/>
      </c>
      <c r="Y27" s="31">
        <f t="shared" si="9"/>
      </c>
      <c r="Z27" s="31">
        <f t="shared" si="10"/>
      </c>
      <c r="AA27" s="18">
        <f t="shared" si="11"/>
      </c>
      <c r="AB27" s="19">
        <f t="shared" si="12"/>
      </c>
      <c r="AC27" s="19">
        <f t="shared" si="13"/>
      </c>
      <c r="AD27" s="9"/>
      <c r="AE27" s="19">
        <f t="shared" si="14"/>
      </c>
      <c r="AF27" s="59">
        <f t="shared" si="15"/>
      </c>
      <c r="AG27" s="60" t="str">
        <f t="shared" si="16"/>
        <v>A</v>
      </c>
      <c r="AH27" s="20">
        <f t="shared" si="17"/>
      </c>
      <c r="AI27" s="32"/>
      <c r="AJ27" s="21"/>
    </row>
    <row r="28" spans="1:36" ht="19.5" customHeight="1">
      <c r="A28" s="31">
        <v>20</v>
      </c>
      <c r="B28" s="54"/>
      <c r="C28" s="17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  <c r="V28" s="31">
        <f t="shared" si="6"/>
      </c>
      <c r="W28" s="31">
        <f t="shared" si="7"/>
      </c>
      <c r="X28" s="31">
        <f t="shared" si="8"/>
      </c>
      <c r="Y28" s="31">
        <f t="shared" si="9"/>
      </c>
      <c r="Z28" s="31">
        <f t="shared" si="10"/>
      </c>
      <c r="AA28" s="18">
        <f t="shared" si="11"/>
      </c>
      <c r="AB28" s="19">
        <f t="shared" si="12"/>
      </c>
      <c r="AC28" s="19">
        <f t="shared" si="13"/>
      </c>
      <c r="AD28" s="9"/>
      <c r="AE28" s="19">
        <f t="shared" si="14"/>
      </c>
      <c r="AF28" s="59">
        <f t="shared" si="15"/>
      </c>
      <c r="AG28" s="60" t="str">
        <f t="shared" si="16"/>
        <v>A</v>
      </c>
      <c r="AH28" s="20">
        <f t="shared" si="17"/>
      </c>
      <c r="AI28" s="32"/>
      <c r="AJ28" s="21"/>
    </row>
    <row r="29" spans="1:36" ht="19.5" customHeight="1">
      <c r="A29" s="31">
        <v>21</v>
      </c>
      <c r="B29" s="54"/>
      <c r="C29" s="17"/>
      <c r="D29" s="1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  <c r="V29" s="31">
        <f t="shared" si="6"/>
      </c>
      <c r="W29" s="31">
        <f t="shared" si="7"/>
      </c>
      <c r="X29" s="31">
        <f t="shared" si="8"/>
      </c>
      <c r="Y29" s="31">
        <f t="shared" si="9"/>
      </c>
      <c r="Z29" s="31">
        <f t="shared" si="10"/>
      </c>
      <c r="AA29" s="18">
        <f t="shared" si="11"/>
      </c>
      <c r="AB29" s="19">
        <f t="shared" si="12"/>
      </c>
      <c r="AC29" s="19">
        <f t="shared" si="13"/>
      </c>
      <c r="AD29" s="9"/>
      <c r="AE29" s="19">
        <f t="shared" si="14"/>
      </c>
      <c r="AF29" s="59">
        <f t="shared" si="15"/>
      </c>
      <c r="AG29" s="60" t="str">
        <f t="shared" si="16"/>
        <v>A</v>
      </c>
      <c r="AH29" s="20">
        <f t="shared" si="17"/>
      </c>
      <c r="AI29" s="32"/>
      <c r="AJ29" s="21"/>
    </row>
    <row r="30" spans="1:36" ht="19.5" customHeight="1">
      <c r="A30" s="31">
        <v>22</v>
      </c>
      <c r="B30" s="54"/>
      <c r="C30" s="17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  <c r="V30" s="31">
        <f t="shared" si="6"/>
      </c>
      <c r="W30" s="31">
        <f t="shared" si="7"/>
      </c>
      <c r="X30" s="31">
        <f t="shared" si="8"/>
      </c>
      <c r="Y30" s="31">
        <f t="shared" si="9"/>
      </c>
      <c r="Z30" s="31">
        <f t="shared" si="10"/>
      </c>
      <c r="AA30" s="18">
        <f t="shared" si="11"/>
      </c>
      <c r="AB30" s="19">
        <f t="shared" si="12"/>
      </c>
      <c r="AC30" s="19">
        <f t="shared" si="13"/>
      </c>
      <c r="AD30" s="9"/>
      <c r="AE30" s="19">
        <f t="shared" si="14"/>
      </c>
      <c r="AF30" s="59">
        <f t="shared" si="15"/>
      </c>
      <c r="AG30" s="60" t="str">
        <f t="shared" si="16"/>
        <v>A</v>
      </c>
      <c r="AH30" s="20">
        <f t="shared" si="17"/>
      </c>
      <c r="AI30" s="32"/>
      <c r="AJ30" s="21"/>
    </row>
    <row r="31" spans="1:36" ht="19.5" customHeight="1">
      <c r="A31" s="31">
        <v>23</v>
      </c>
      <c r="B31" s="54"/>
      <c r="C31" s="17"/>
      <c r="D31" s="1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  <c r="V31" s="31">
        <f t="shared" si="6"/>
      </c>
      <c r="W31" s="31">
        <f t="shared" si="7"/>
      </c>
      <c r="X31" s="31">
        <f t="shared" si="8"/>
      </c>
      <c r="Y31" s="31">
        <f t="shared" si="9"/>
      </c>
      <c r="Z31" s="31">
        <f t="shared" si="10"/>
      </c>
      <c r="AA31" s="18">
        <f t="shared" si="11"/>
      </c>
      <c r="AB31" s="19">
        <f t="shared" si="12"/>
      </c>
      <c r="AC31" s="19">
        <f t="shared" si="13"/>
      </c>
      <c r="AD31" s="9"/>
      <c r="AE31" s="19">
        <f t="shared" si="14"/>
      </c>
      <c r="AF31" s="59">
        <f t="shared" si="15"/>
      </c>
      <c r="AG31" s="60" t="str">
        <f t="shared" si="16"/>
        <v>A</v>
      </c>
      <c r="AH31" s="20">
        <f t="shared" si="17"/>
      </c>
      <c r="AI31" s="32"/>
      <c r="AJ31" s="21"/>
    </row>
    <row r="32" spans="1:36" ht="19.5" customHeight="1">
      <c r="A32" s="31">
        <v>24</v>
      </c>
      <c r="B32" s="54"/>
      <c r="C32" s="17"/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  <c r="V32" s="31">
        <f t="shared" si="6"/>
      </c>
      <c r="W32" s="31">
        <f t="shared" si="7"/>
      </c>
      <c r="X32" s="31">
        <f t="shared" si="8"/>
      </c>
      <c r="Y32" s="31">
        <f t="shared" si="9"/>
      </c>
      <c r="Z32" s="31">
        <f t="shared" si="10"/>
      </c>
      <c r="AA32" s="18">
        <f t="shared" si="11"/>
      </c>
      <c r="AB32" s="19">
        <f t="shared" si="12"/>
      </c>
      <c r="AC32" s="19">
        <f t="shared" si="13"/>
      </c>
      <c r="AD32" s="9"/>
      <c r="AE32" s="19">
        <f t="shared" si="14"/>
      </c>
      <c r="AF32" s="59">
        <f t="shared" si="15"/>
      </c>
      <c r="AG32" s="60" t="str">
        <f t="shared" si="16"/>
        <v>A</v>
      </c>
      <c r="AH32" s="20">
        <f t="shared" si="17"/>
      </c>
      <c r="AI32" s="32"/>
      <c r="AJ32" s="21"/>
    </row>
    <row r="33" spans="1:36" ht="19.5" customHeight="1">
      <c r="A33" s="31">
        <v>25</v>
      </c>
      <c r="B33" s="54"/>
      <c r="C33" s="17"/>
      <c r="D33" s="1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  <c r="V33" s="31">
        <f t="shared" si="6"/>
      </c>
      <c r="W33" s="31">
        <f t="shared" si="7"/>
      </c>
      <c r="X33" s="31">
        <f t="shared" si="8"/>
      </c>
      <c r="Y33" s="31">
        <f t="shared" si="9"/>
      </c>
      <c r="Z33" s="31">
        <f t="shared" si="10"/>
      </c>
      <c r="AA33" s="18">
        <f t="shared" si="11"/>
      </c>
      <c r="AB33" s="19">
        <f t="shared" si="12"/>
      </c>
      <c r="AC33" s="19">
        <f t="shared" si="13"/>
      </c>
      <c r="AD33" s="9"/>
      <c r="AE33" s="19">
        <f t="shared" si="14"/>
      </c>
      <c r="AF33" s="59">
        <f t="shared" si="15"/>
      </c>
      <c r="AG33" s="60" t="str">
        <f t="shared" si="16"/>
        <v>A</v>
      </c>
      <c r="AH33" s="20">
        <f t="shared" si="17"/>
      </c>
      <c r="AI33" s="32"/>
      <c r="AJ33" s="21"/>
    </row>
    <row r="34" spans="1:36" ht="19.5" customHeight="1">
      <c r="A34" s="31">
        <v>26</v>
      </c>
      <c r="B34" s="54"/>
      <c r="C34" s="17"/>
      <c r="D34" s="1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  <c r="V34" s="31">
        <f t="shared" si="6"/>
      </c>
      <c r="W34" s="31">
        <f t="shared" si="7"/>
      </c>
      <c r="X34" s="31">
        <f t="shared" si="8"/>
      </c>
      <c r="Y34" s="31">
        <f t="shared" si="9"/>
      </c>
      <c r="Z34" s="31">
        <f t="shared" si="10"/>
      </c>
      <c r="AA34" s="18">
        <f t="shared" si="11"/>
      </c>
      <c r="AB34" s="19">
        <f t="shared" si="12"/>
      </c>
      <c r="AC34" s="19">
        <f t="shared" si="13"/>
      </c>
      <c r="AD34" s="9"/>
      <c r="AE34" s="19">
        <f t="shared" si="14"/>
      </c>
      <c r="AF34" s="59">
        <f t="shared" si="15"/>
      </c>
      <c r="AG34" s="60" t="str">
        <f t="shared" si="16"/>
        <v>A</v>
      </c>
      <c r="AH34" s="20">
        <f t="shared" si="17"/>
      </c>
      <c r="AI34" s="32"/>
      <c r="AJ34" s="21"/>
    </row>
    <row r="35" spans="1:36" ht="19.5" customHeight="1">
      <c r="A35" s="31">
        <v>27</v>
      </c>
      <c r="B35" s="54"/>
      <c r="C35" s="17"/>
      <c r="D35" s="1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  <c r="V35" s="31">
        <f t="shared" si="6"/>
      </c>
      <c r="W35" s="31">
        <f t="shared" si="7"/>
      </c>
      <c r="X35" s="31">
        <f t="shared" si="8"/>
      </c>
      <c r="Y35" s="31">
        <f t="shared" si="9"/>
      </c>
      <c r="Z35" s="31">
        <f t="shared" si="10"/>
      </c>
      <c r="AA35" s="18">
        <f t="shared" si="11"/>
      </c>
      <c r="AB35" s="19">
        <f t="shared" si="12"/>
      </c>
      <c r="AC35" s="19">
        <f t="shared" si="13"/>
      </c>
      <c r="AD35" s="9"/>
      <c r="AE35" s="19">
        <f t="shared" si="14"/>
      </c>
      <c r="AF35" s="59">
        <f t="shared" si="15"/>
      </c>
      <c r="AG35" s="60" t="str">
        <f t="shared" si="16"/>
        <v>A</v>
      </c>
      <c r="AH35" s="20">
        <f t="shared" si="17"/>
      </c>
      <c r="AI35" s="32"/>
      <c r="AJ35" s="21"/>
    </row>
    <row r="36" spans="1:36" ht="19.5" customHeight="1">
      <c r="A36" s="31">
        <v>28</v>
      </c>
      <c r="B36" s="54"/>
      <c r="C36" s="17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  <c r="V36" s="31">
        <f t="shared" si="6"/>
      </c>
      <c r="W36" s="31">
        <f t="shared" si="7"/>
      </c>
      <c r="X36" s="31">
        <f t="shared" si="8"/>
      </c>
      <c r="Y36" s="31">
        <f t="shared" si="9"/>
      </c>
      <c r="Z36" s="31">
        <f t="shared" si="10"/>
      </c>
      <c r="AA36" s="18">
        <f t="shared" si="11"/>
      </c>
      <c r="AB36" s="19">
        <f t="shared" si="12"/>
      </c>
      <c r="AC36" s="19">
        <f t="shared" si="13"/>
      </c>
      <c r="AD36" s="9"/>
      <c r="AE36" s="19">
        <f t="shared" si="14"/>
      </c>
      <c r="AF36" s="59">
        <f t="shared" si="15"/>
      </c>
      <c r="AG36" s="60" t="str">
        <f t="shared" si="16"/>
        <v>A</v>
      </c>
      <c r="AH36" s="20">
        <f t="shared" si="17"/>
      </c>
      <c r="AI36" s="32"/>
      <c r="AJ36" s="21"/>
    </row>
    <row r="37" spans="1:36" ht="19.5" customHeight="1">
      <c r="A37" s="31">
        <v>29</v>
      </c>
      <c r="B37" s="54"/>
      <c r="C37" s="17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1">
        <f t="shared" si="0"/>
      </c>
      <c r="Q37" s="31">
        <f t="shared" si="1"/>
      </c>
      <c r="R37" s="31">
        <f t="shared" si="2"/>
      </c>
      <c r="S37" s="31">
        <f t="shared" si="3"/>
      </c>
      <c r="T37" s="31">
        <f t="shared" si="4"/>
      </c>
      <c r="U37" s="31">
        <f t="shared" si="5"/>
      </c>
      <c r="V37" s="31">
        <f t="shared" si="6"/>
      </c>
      <c r="W37" s="31">
        <f t="shared" si="7"/>
      </c>
      <c r="X37" s="31">
        <f t="shared" si="8"/>
      </c>
      <c r="Y37" s="31">
        <f t="shared" si="9"/>
      </c>
      <c r="Z37" s="31">
        <f t="shared" si="10"/>
      </c>
      <c r="AA37" s="18">
        <f t="shared" si="11"/>
      </c>
      <c r="AB37" s="19">
        <f t="shared" si="12"/>
      </c>
      <c r="AC37" s="19">
        <f t="shared" si="13"/>
      </c>
      <c r="AD37" s="9"/>
      <c r="AE37" s="19">
        <f t="shared" si="14"/>
      </c>
      <c r="AF37" s="59">
        <f t="shared" si="15"/>
      </c>
      <c r="AG37" s="60" t="str">
        <f t="shared" si="16"/>
        <v>A</v>
      </c>
      <c r="AH37" s="20">
        <f t="shared" si="17"/>
      </c>
      <c r="AI37" s="32"/>
      <c r="AJ37" s="21"/>
    </row>
    <row r="38" spans="1:36" ht="19.5" customHeight="1">
      <c r="A38" s="31">
        <v>30</v>
      </c>
      <c r="B38" s="54"/>
      <c r="C38" s="17"/>
      <c r="D38" s="1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1">
        <f t="shared" si="0"/>
      </c>
      <c r="Q38" s="31">
        <f t="shared" si="1"/>
      </c>
      <c r="R38" s="31">
        <f t="shared" si="2"/>
      </c>
      <c r="S38" s="31">
        <f t="shared" si="3"/>
      </c>
      <c r="T38" s="31">
        <f t="shared" si="4"/>
      </c>
      <c r="U38" s="31">
        <f t="shared" si="5"/>
      </c>
      <c r="V38" s="31">
        <f t="shared" si="6"/>
      </c>
      <c r="W38" s="31">
        <f t="shared" si="7"/>
      </c>
      <c r="X38" s="31">
        <f t="shared" si="8"/>
      </c>
      <c r="Y38" s="31">
        <f t="shared" si="9"/>
      </c>
      <c r="Z38" s="31">
        <f t="shared" si="10"/>
      </c>
      <c r="AA38" s="18">
        <f t="shared" si="11"/>
      </c>
      <c r="AB38" s="19">
        <f t="shared" si="12"/>
      </c>
      <c r="AC38" s="19">
        <f t="shared" si="13"/>
      </c>
      <c r="AD38" s="9"/>
      <c r="AE38" s="19">
        <f t="shared" si="14"/>
      </c>
      <c r="AF38" s="59">
        <f t="shared" si="15"/>
      </c>
      <c r="AG38" s="60" t="str">
        <f t="shared" si="16"/>
        <v>A</v>
      </c>
      <c r="AH38" s="20">
        <f t="shared" si="17"/>
      </c>
      <c r="AI38" s="32"/>
      <c r="AJ38" s="21"/>
    </row>
    <row r="39" spans="1:36" ht="19.5" customHeight="1">
      <c r="A39" s="31">
        <v>31</v>
      </c>
      <c r="B39" s="54"/>
      <c r="C39" s="17"/>
      <c r="D39" s="1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  <c r="V39" s="31">
        <f t="shared" si="6"/>
      </c>
      <c r="W39" s="31">
        <f t="shared" si="7"/>
      </c>
      <c r="X39" s="31">
        <f t="shared" si="8"/>
      </c>
      <c r="Y39" s="31">
        <f t="shared" si="9"/>
      </c>
      <c r="Z39" s="31">
        <f t="shared" si="10"/>
      </c>
      <c r="AA39" s="18">
        <f t="shared" si="11"/>
      </c>
      <c r="AB39" s="19">
        <f t="shared" si="12"/>
      </c>
      <c r="AC39" s="19">
        <f t="shared" si="13"/>
      </c>
      <c r="AD39" s="9"/>
      <c r="AE39" s="19">
        <f t="shared" si="14"/>
      </c>
      <c r="AF39" s="59">
        <f t="shared" si="15"/>
      </c>
      <c r="AG39" s="60" t="str">
        <f t="shared" si="16"/>
        <v>A</v>
      </c>
      <c r="AH39" s="20">
        <f t="shared" si="17"/>
      </c>
      <c r="AI39" s="32"/>
      <c r="AJ39" s="21"/>
    </row>
    <row r="40" spans="1:36" ht="19.5" customHeight="1">
      <c r="A40" s="31">
        <v>32</v>
      </c>
      <c r="B40" s="54"/>
      <c r="C40" s="17"/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  <c r="V40" s="31">
        <f t="shared" si="6"/>
      </c>
      <c r="W40" s="31">
        <f t="shared" si="7"/>
      </c>
      <c r="X40" s="31">
        <f t="shared" si="8"/>
      </c>
      <c r="Y40" s="31">
        <f t="shared" si="9"/>
      </c>
      <c r="Z40" s="31">
        <f t="shared" si="10"/>
      </c>
      <c r="AA40" s="18">
        <f t="shared" si="11"/>
      </c>
      <c r="AB40" s="19">
        <f t="shared" si="12"/>
      </c>
      <c r="AC40" s="19">
        <f t="shared" si="13"/>
      </c>
      <c r="AD40" s="9"/>
      <c r="AE40" s="19">
        <f t="shared" si="14"/>
      </c>
      <c r="AF40" s="59">
        <f t="shared" si="15"/>
      </c>
      <c r="AG40" s="60" t="str">
        <f t="shared" si="16"/>
        <v>A</v>
      </c>
      <c r="AH40" s="20">
        <f t="shared" si="17"/>
      </c>
      <c r="AI40" s="32"/>
      <c r="AJ40" s="21"/>
    </row>
    <row r="41" spans="1:36" ht="19.5" customHeight="1">
      <c r="A41" s="31">
        <v>33</v>
      </c>
      <c r="B41" s="54"/>
      <c r="C41" s="1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1">
        <f aca="true" t="shared" si="18" ref="P41:P58">IF(AND($E$8&gt;0,E41="M"),"INC","")</f>
      </c>
      <c r="Q41" s="31">
        <f aca="true" t="shared" si="19" ref="Q41:Q58">IF(AND($F$8&gt;0,F41="M"),"INC","")</f>
      </c>
      <c r="R41" s="31">
        <f aca="true" t="shared" si="20" ref="R41:R58">IF(AND($G$8&gt;0,G41="M"),"INC","")</f>
      </c>
      <c r="S41" s="31">
        <f aca="true" t="shared" si="21" ref="S41:S58">IF(AND($H$8&gt;0,H41="M"),"INC","")</f>
      </c>
      <c r="T41" s="31">
        <f aca="true" t="shared" si="22" ref="T41:T58">IF(AND($I$8&gt;0,I41="M"),"INC","")</f>
      </c>
      <c r="U41" s="31">
        <f aca="true" t="shared" si="23" ref="U41:U58">IF(AND($J$8&gt;0,J41="M"),"INC","")</f>
      </c>
      <c r="V41" s="31">
        <f aca="true" t="shared" si="24" ref="V41:V58">IF(AND($K$8&gt;0,K41="M"),"INC","")</f>
      </c>
      <c r="W41" s="31">
        <f aca="true" t="shared" si="25" ref="W41:W58">IF(AND($L$8&gt;0,L41="M"),"INC","")</f>
      </c>
      <c r="X41" s="31">
        <f aca="true" t="shared" si="26" ref="X41:X58">IF(AND($M$8&gt;0,M41="M"),"INC","")</f>
      </c>
      <c r="Y41" s="31">
        <f aca="true" t="shared" si="27" ref="Y41:Y58">IF(AND($N$8&gt;0,N41="M"),"INC","")</f>
      </c>
      <c r="Z41" s="31">
        <f aca="true" t="shared" si="28" ref="Z41:Z58">IF(OR(P41="INC",Q41="INC",R41="INC",S41="INC",T41="INC",U41="INC",V41="INC",W41="INC",X41="INC",Y41="INC"),"INC","")</f>
      </c>
      <c r="AA41" s="18">
        <f aca="true" t="shared" si="29" ref="AA41:AA58">IF(AND(E41="",F41="",G41="",H41="",I41="",J41="",K41="",L41="",M41="",N41=""),"",(E41*$E$8/100)+(F41*$F$8/100)+(G41*$G$8/100)+(H41*$H$8/100)+(I41*$I$8/100)+(J41*$J$8/100)+(K41*$K$8/100)+(L41*$L$8/100)+(M41*$M$8/100)+(N41*$N$8/100))</f>
      </c>
      <c r="AB41" s="19">
        <f aca="true" t="shared" si="30" ref="AB41:AB58">IF(Z41="INC","INC",AA41)</f>
      </c>
      <c r="AC41" s="19">
        <f aca="true" t="shared" si="31" ref="AC41:AC58">IF(O41="Y",AB41,"")</f>
      </c>
      <c r="AD41" s="9"/>
      <c r="AE41" s="19">
        <f aca="true" t="shared" si="32" ref="AE41:AE58">IF(AC41="","",IF(AC41="INC","INC",(AC41-AD41)))</f>
      </c>
      <c r="AF41" s="59">
        <f aca="true" t="shared" si="33" ref="AF41:AF58">IF(AA41="","")</f>
      </c>
      <c r="AG41" s="60" t="str">
        <f aca="true" t="shared" si="34" ref="AG41:AG58">IF(AE41="INC","INC",IF(AE41&gt;=89.45,"A",IF(AE41&gt;=84.45,"B+",IF(AE41&gt;=79.45,"B",IF(AE41&gt;=74.45,"C+",IF(AE41&gt;=69.45,"C",IF(AE41&gt;=64.45,"D+",IF(AE41&gt;=59.45,"D","F"))))))))</f>
        <v>A</v>
      </c>
      <c r="AH41" s="20">
        <f aca="true" t="shared" si="35" ref="AH41:AH58">IF(AC41="","",IF(AG41="INC","INC",AG41))</f>
      </c>
      <c r="AI41" s="32"/>
      <c r="AJ41" s="21"/>
    </row>
    <row r="42" spans="1:36" ht="19.5" customHeight="1">
      <c r="A42" s="31">
        <v>34</v>
      </c>
      <c r="B42" s="54"/>
      <c r="C42" s="17"/>
      <c r="D42" s="1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>
        <f t="shared" si="18"/>
      </c>
      <c r="Q42" s="31">
        <f t="shared" si="19"/>
      </c>
      <c r="R42" s="31">
        <f t="shared" si="20"/>
      </c>
      <c r="S42" s="31">
        <f t="shared" si="21"/>
      </c>
      <c r="T42" s="31">
        <f t="shared" si="22"/>
      </c>
      <c r="U42" s="31">
        <f t="shared" si="23"/>
      </c>
      <c r="V42" s="31">
        <f t="shared" si="24"/>
      </c>
      <c r="W42" s="31">
        <f t="shared" si="25"/>
      </c>
      <c r="X42" s="31">
        <f t="shared" si="26"/>
      </c>
      <c r="Y42" s="31">
        <f t="shared" si="27"/>
      </c>
      <c r="Z42" s="31">
        <f t="shared" si="28"/>
      </c>
      <c r="AA42" s="18">
        <f t="shared" si="29"/>
      </c>
      <c r="AB42" s="19">
        <f t="shared" si="30"/>
      </c>
      <c r="AC42" s="19">
        <f t="shared" si="31"/>
      </c>
      <c r="AD42" s="9"/>
      <c r="AE42" s="19">
        <f t="shared" si="32"/>
      </c>
      <c r="AF42" s="59">
        <f t="shared" si="33"/>
      </c>
      <c r="AG42" s="60" t="str">
        <f t="shared" si="34"/>
        <v>A</v>
      </c>
      <c r="AH42" s="20">
        <f t="shared" si="35"/>
      </c>
      <c r="AI42" s="32"/>
      <c r="AJ42" s="21"/>
    </row>
    <row r="43" spans="1:36" ht="19.5" customHeight="1">
      <c r="A43" s="31">
        <v>35</v>
      </c>
      <c r="B43" s="54"/>
      <c r="C43" s="17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1">
        <f t="shared" si="18"/>
      </c>
      <c r="Q43" s="31">
        <f t="shared" si="19"/>
      </c>
      <c r="R43" s="31">
        <f t="shared" si="20"/>
      </c>
      <c r="S43" s="31">
        <f t="shared" si="21"/>
      </c>
      <c r="T43" s="31">
        <f t="shared" si="22"/>
      </c>
      <c r="U43" s="31">
        <f t="shared" si="23"/>
      </c>
      <c r="V43" s="31">
        <f t="shared" si="24"/>
      </c>
      <c r="W43" s="31">
        <f t="shared" si="25"/>
      </c>
      <c r="X43" s="31">
        <f t="shared" si="26"/>
      </c>
      <c r="Y43" s="31">
        <f t="shared" si="27"/>
      </c>
      <c r="Z43" s="31">
        <f t="shared" si="28"/>
      </c>
      <c r="AA43" s="18">
        <f t="shared" si="29"/>
      </c>
      <c r="AB43" s="19">
        <f t="shared" si="30"/>
      </c>
      <c r="AC43" s="19">
        <f t="shared" si="31"/>
      </c>
      <c r="AD43" s="9"/>
      <c r="AE43" s="19">
        <f t="shared" si="32"/>
      </c>
      <c r="AF43" s="59">
        <f t="shared" si="33"/>
      </c>
      <c r="AG43" s="60" t="str">
        <f t="shared" si="34"/>
        <v>A</v>
      </c>
      <c r="AH43" s="20">
        <f t="shared" si="35"/>
      </c>
      <c r="AI43" s="32"/>
      <c r="AJ43" s="21"/>
    </row>
    <row r="44" spans="1:36" ht="19.5" customHeight="1">
      <c r="A44" s="31">
        <v>36</v>
      </c>
      <c r="B44" s="54"/>
      <c r="C44" s="17"/>
      <c r="D44" s="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1">
        <f t="shared" si="18"/>
      </c>
      <c r="Q44" s="31">
        <f t="shared" si="19"/>
      </c>
      <c r="R44" s="31">
        <f t="shared" si="20"/>
      </c>
      <c r="S44" s="31">
        <f t="shared" si="21"/>
      </c>
      <c r="T44" s="31">
        <f t="shared" si="22"/>
      </c>
      <c r="U44" s="31">
        <f t="shared" si="23"/>
      </c>
      <c r="V44" s="31">
        <f t="shared" si="24"/>
      </c>
      <c r="W44" s="31">
        <f t="shared" si="25"/>
      </c>
      <c r="X44" s="31">
        <f t="shared" si="26"/>
      </c>
      <c r="Y44" s="31">
        <f t="shared" si="27"/>
      </c>
      <c r="Z44" s="31">
        <f t="shared" si="28"/>
      </c>
      <c r="AA44" s="18">
        <f t="shared" si="29"/>
      </c>
      <c r="AB44" s="19">
        <f t="shared" si="30"/>
      </c>
      <c r="AC44" s="19">
        <f t="shared" si="31"/>
      </c>
      <c r="AD44" s="9"/>
      <c r="AE44" s="19">
        <f t="shared" si="32"/>
      </c>
      <c r="AF44" s="59">
        <f t="shared" si="33"/>
      </c>
      <c r="AG44" s="60" t="str">
        <f t="shared" si="34"/>
        <v>A</v>
      </c>
      <c r="AH44" s="20">
        <f t="shared" si="35"/>
      </c>
      <c r="AI44" s="32"/>
      <c r="AJ44" s="21"/>
    </row>
    <row r="45" spans="1:36" ht="19.5" customHeight="1">
      <c r="A45" s="31">
        <v>37</v>
      </c>
      <c r="B45" s="54"/>
      <c r="C45" s="17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1">
        <f t="shared" si="18"/>
      </c>
      <c r="Q45" s="31">
        <f t="shared" si="19"/>
      </c>
      <c r="R45" s="31">
        <f t="shared" si="20"/>
      </c>
      <c r="S45" s="31">
        <f t="shared" si="21"/>
      </c>
      <c r="T45" s="31">
        <f t="shared" si="22"/>
      </c>
      <c r="U45" s="31">
        <f t="shared" si="23"/>
      </c>
      <c r="V45" s="31">
        <f t="shared" si="24"/>
      </c>
      <c r="W45" s="31">
        <f t="shared" si="25"/>
      </c>
      <c r="X45" s="31">
        <f t="shared" si="26"/>
      </c>
      <c r="Y45" s="31">
        <f t="shared" si="27"/>
      </c>
      <c r="Z45" s="31">
        <f t="shared" si="28"/>
      </c>
      <c r="AA45" s="18">
        <f t="shared" si="29"/>
      </c>
      <c r="AB45" s="19">
        <f t="shared" si="30"/>
      </c>
      <c r="AC45" s="19">
        <f t="shared" si="31"/>
      </c>
      <c r="AD45" s="9"/>
      <c r="AE45" s="19">
        <f t="shared" si="32"/>
      </c>
      <c r="AF45" s="59">
        <f t="shared" si="33"/>
      </c>
      <c r="AG45" s="60" t="str">
        <f t="shared" si="34"/>
        <v>A</v>
      </c>
      <c r="AH45" s="20">
        <f t="shared" si="35"/>
      </c>
      <c r="AI45" s="32"/>
      <c r="AJ45" s="21"/>
    </row>
    <row r="46" spans="1:36" ht="19.5" customHeight="1">
      <c r="A46" s="31">
        <v>38</v>
      </c>
      <c r="B46" s="54"/>
      <c r="C46" s="17"/>
      <c r="D46" s="1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1">
        <f t="shared" si="18"/>
      </c>
      <c r="Q46" s="31">
        <f t="shared" si="19"/>
      </c>
      <c r="R46" s="31">
        <f t="shared" si="20"/>
      </c>
      <c r="S46" s="31">
        <f t="shared" si="21"/>
      </c>
      <c r="T46" s="31">
        <f t="shared" si="22"/>
      </c>
      <c r="U46" s="31">
        <f t="shared" si="23"/>
      </c>
      <c r="V46" s="31">
        <f t="shared" si="24"/>
      </c>
      <c r="W46" s="31">
        <f t="shared" si="25"/>
      </c>
      <c r="X46" s="31">
        <f t="shared" si="26"/>
      </c>
      <c r="Y46" s="31">
        <f t="shared" si="27"/>
      </c>
      <c r="Z46" s="31">
        <f t="shared" si="28"/>
      </c>
      <c r="AA46" s="18">
        <f t="shared" si="29"/>
      </c>
      <c r="AB46" s="19">
        <f t="shared" si="30"/>
      </c>
      <c r="AC46" s="19">
        <f t="shared" si="31"/>
      </c>
      <c r="AD46" s="9"/>
      <c r="AE46" s="19">
        <f t="shared" si="32"/>
      </c>
      <c r="AF46" s="59">
        <f t="shared" si="33"/>
      </c>
      <c r="AG46" s="60" t="str">
        <f t="shared" si="34"/>
        <v>A</v>
      </c>
      <c r="AH46" s="20">
        <f t="shared" si="35"/>
      </c>
      <c r="AI46" s="32"/>
      <c r="AJ46" s="21"/>
    </row>
    <row r="47" spans="1:36" ht="19.5" customHeight="1">
      <c r="A47" s="31">
        <v>39</v>
      </c>
      <c r="B47" s="54"/>
      <c r="C47" s="17"/>
      <c r="D47" s="1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1">
        <f t="shared" si="18"/>
      </c>
      <c r="Q47" s="31">
        <f t="shared" si="19"/>
      </c>
      <c r="R47" s="31">
        <f t="shared" si="20"/>
      </c>
      <c r="S47" s="31">
        <f t="shared" si="21"/>
      </c>
      <c r="T47" s="31">
        <f t="shared" si="22"/>
      </c>
      <c r="U47" s="31">
        <f t="shared" si="23"/>
      </c>
      <c r="V47" s="31">
        <f t="shared" si="24"/>
      </c>
      <c r="W47" s="31">
        <f t="shared" si="25"/>
      </c>
      <c r="X47" s="31">
        <f t="shared" si="26"/>
      </c>
      <c r="Y47" s="31">
        <f t="shared" si="27"/>
      </c>
      <c r="Z47" s="31">
        <f t="shared" si="28"/>
      </c>
      <c r="AA47" s="18">
        <f t="shared" si="29"/>
      </c>
      <c r="AB47" s="19">
        <f t="shared" si="30"/>
      </c>
      <c r="AC47" s="19">
        <f t="shared" si="31"/>
      </c>
      <c r="AD47" s="9"/>
      <c r="AE47" s="19">
        <f t="shared" si="32"/>
      </c>
      <c r="AF47" s="59">
        <f t="shared" si="33"/>
      </c>
      <c r="AG47" s="60" t="str">
        <f t="shared" si="34"/>
        <v>A</v>
      </c>
      <c r="AH47" s="20">
        <f t="shared" si="35"/>
      </c>
      <c r="AI47" s="32"/>
      <c r="AJ47" s="21"/>
    </row>
    <row r="48" spans="1:36" ht="19.5" customHeight="1">
      <c r="A48" s="31">
        <v>40</v>
      </c>
      <c r="B48" s="54"/>
      <c r="C48" s="17"/>
      <c r="D48" s="1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>
        <f t="shared" si="18"/>
      </c>
      <c r="Q48" s="31">
        <f t="shared" si="19"/>
      </c>
      <c r="R48" s="31">
        <f t="shared" si="20"/>
      </c>
      <c r="S48" s="31">
        <f t="shared" si="21"/>
      </c>
      <c r="T48" s="31">
        <f t="shared" si="22"/>
      </c>
      <c r="U48" s="31">
        <f t="shared" si="23"/>
      </c>
      <c r="V48" s="31">
        <f t="shared" si="24"/>
      </c>
      <c r="W48" s="31">
        <f t="shared" si="25"/>
      </c>
      <c r="X48" s="31">
        <f t="shared" si="26"/>
      </c>
      <c r="Y48" s="31">
        <f t="shared" si="27"/>
      </c>
      <c r="Z48" s="31">
        <f t="shared" si="28"/>
      </c>
      <c r="AA48" s="18">
        <f t="shared" si="29"/>
      </c>
      <c r="AB48" s="19">
        <f t="shared" si="30"/>
      </c>
      <c r="AC48" s="19">
        <f t="shared" si="31"/>
      </c>
      <c r="AD48" s="9"/>
      <c r="AE48" s="19">
        <f t="shared" si="32"/>
      </c>
      <c r="AF48" s="59">
        <f t="shared" si="33"/>
      </c>
      <c r="AG48" s="60" t="str">
        <f t="shared" si="34"/>
        <v>A</v>
      </c>
      <c r="AH48" s="20">
        <f t="shared" si="35"/>
      </c>
      <c r="AI48" s="32"/>
      <c r="AJ48" s="21"/>
    </row>
    <row r="49" spans="1:36" ht="19.5" customHeight="1">
      <c r="A49" s="31">
        <v>41</v>
      </c>
      <c r="B49" s="54"/>
      <c r="C49" s="17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1">
        <f t="shared" si="18"/>
      </c>
      <c r="Q49" s="31">
        <f t="shared" si="19"/>
      </c>
      <c r="R49" s="31">
        <f t="shared" si="20"/>
      </c>
      <c r="S49" s="31">
        <f t="shared" si="21"/>
      </c>
      <c r="T49" s="31">
        <f t="shared" si="22"/>
      </c>
      <c r="U49" s="31">
        <f t="shared" si="23"/>
      </c>
      <c r="V49" s="31">
        <f t="shared" si="24"/>
      </c>
      <c r="W49" s="31">
        <f t="shared" si="25"/>
      </c>
      <c r="X49" s="31">
        <f t="shared" si="26"/>
      </c>
      <c r="Y49" s="31">
        <f t="shared" si="27"/>
      </c>
      <c r="Z49" s="31">
        <f t="shared" si="28"/>
      </c>
      <c r="AA49" s="18">
        <f t="shared" si="29"/>
      </c>
      <c r="AB49" s="19">
        <f t="shared" si="30"/>
      </c>
      <c r="AC49" s="19">
        <f t="shared" si="31"/>
      </c>
      <c r="AD49" s="9"/>
      <c r="AE49" s="19">
        <f t="shared" si="32"/>
      </c>
      <c r="AF49" s="59">
        <f t="shared" si="33"/>
      </c>
      <c r="AG49" s="60" t="str">
        <f t="shared" si="34"/>
        <v>A</v>
      </c>
      <c r="AH49" s="20">
        <f t="shared" si="35"/>
      </c>
      <c r="AI49" s="32"/>
      <c r="AJ49" s="21"/>
    </row>
    <row r="50" spans="1:36" ht="19.5" customHeight="1">
      <c r="A50" s="31">
        <v>42</v>
      </c>
      <c r="B50" s="54"/>
      <c r="C50" s="17"/>
      <c r="D50" s="1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1">
        <f t="shared" si="18"/>
      </c>
      <c r="Q50" s="31">
        <f t="shared" si="19"/>
      </c>
      <c r="R50" s="31">
        <f t="shared" si="20"/>
      </c>
      <c r="S50" s="31">
        <f t="shared" si="21"/>
      </c>
      <c r="T50" s="31">
        <f t="shared" si="22"/>
      </c>
      <c r="U50" s="31">
        <f t="shared" si="23"/>
      </c>
      <c r="V50" s="31">
        <f t="shared" si="24"/>
      </c>
      <c r="W50" s="31">
        <f t="shared" si="25"/>
      </c>
      <c r="X50" s="31">
        <f t="shared" si="26"/>
      </c>
      <c r="Y50" s="31">
        <f t="shared" si="27"/>
      </c>
      <c r="Z50" s="31">
        <f t="shared" si="28"/>
      </c>
      <c r="AA50" s="18">
        <f t="shared" si="29"/>
      </c>
      <c r="AB50" s="19">
        <f t="shared" si="30"/>
      </c>
      <c r="AC50" s="19">
        <f t="shared" si="31"/>
      </c>
      <c r="AD50" s="9"/>
      <c r="AE50" s="19">
        <f t="shared" si="32"/>
      </c>
      <c r="AF50" s="59">
        <f t="shared" si="33"/>
      </c>
      <c r="AG50" s="60" t="str">
        <f t="shared" si="34"/>
        <v>A</v>
      </c>
      <c r="AH50" s="20">
        <f t="shared" si="35"/>
      </c>
      <c r="AI50" s="32"/>
      <c r="AJ50" s="21"/>
    </row>
    <row r="51" spans="1:36" ht="19.5" customHeight="1">
      <c r="A51" s="31">
        <v>43</v>
      </c>
      <c r="B51" s="54"/>
      <c r="C51" s="17"/>
      <c r="D51" s="1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1">
        <f t="shared" si="18"/>
      </c>
      <c r="Q51" s="31">
        <f t="shared" si="19"/>
      </c>
      <c r="R51" s="31">
        <f t="shared" si="20"/>
      </c>
      <c r="S51" s="31">
        <f t="shared" si="21"/>
      </c>
      <c r="T51" s="31">
        <f t="shared" si="22"/>
      </c>
      <c r="U51" s="31">
        <f t="shared" si="23"/>
      </c>
      <c r="V51" s="31">
        <f t="shared" si="24"/>
      </c>
      <c r="W51" s="31">
        <f t="shared" si="25"/>
      </c>
      <c r="X51" s="31">
        <f t="shared" si="26"/>
      </c>
      <c r="Y51" s="31">
        <f t="shared" si="27"/>
      </c>
      <c r="Z51" s="31">
        <f t="shared" si="28"/>
      </c>
      <c r="AA51" s="18">
        <f t="shared" si="29"/>
      </c>
      <c r="AB51" s="19">
        <f t="shared" si="30"/>
      </c>
      <c r="AC51" s="19">
        <f t="shared" si="31"/>
      </c>
      <c r="AD51" s="9"/>
      <c r="AE51" s="19">
        <f t="shared" si="32"/>
      </c>
      <c r="AF51" s="59">
        <f t="shared" si="33"/>
      </c>
      <c r="AG51" s="60" t="str">
        <f t="shared" si="34"/>
        <v>A</v>
      </c>
      <c r="AH51" s="20">
        <f t="shared" si="35"/>
      </c>
      <c r="AI51" s="32"/>
      <c r="AJ51" s="21"/>
    </row>
    <row r="52" spans="1:36" ht="19.5" customHeight="1">
      <c r="A52" s="31">
        <v>44</v>
      </c>
      <c r="B52" s="54"/>
      <c r="C52" s="17"/>
      <c r="D52" s="1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31">
        <f t="shared" si="18"/>
      </c>
      <c r="Q52" s="31">
        <f t="shared" si="19"/>
      </c>
      <c r="R52" s="31">
        <f t="shared" si="20"/>
      </c>
      <c r="S52" s="31">
        <f t="shared" si="21"/>
      </c>
      <c r="T52" s="31">
        <f t="shared" si="22"/>
      </c>
      <c r="U52" s="31">
        <f t="shared" si="23"/>
      </c>
      <c r="V52" s="31">
        <f t="shared" si="24"/>
      </c>
      <c r="W52" s="31">
        <f t="shared" si="25"/>
      </c>
      <c r="X52" s="31">
        <f t="shared" si="26"/>
      </c>
      <c r="Y52" s="31">
        <f t="shared" si="27"/>
      </c>
      <c r="Z52" s="31">
        <f t="shared" si="28"/>
      </c>
      <c r="AA52" s="18">
        <f t="shared" si="29"/>
      </c>
      <c r="AB52" s="19">
        <f t="shared" si="30"/>
      </c>
      <c r="AC52" s="19">
        <f t="shared" si="31"/>
      </c>
      <c r="AD52" s="9"/>
      <c r="AE52" s="19">
        <f t="shared" si="32"/>
      </c>
      <c r="AF52" s="59">
        <f t="shared" si="33"/>
      </c>
      <c r="AG52" s="60" t="str">
        <f t="shared" si="34"/>
        <v>A</v>
      </c>
      <c r="AH52" s="20">
        <f t="shared" si="35"/>
      </c>
      <c r="AI52" s="32"/>
      <c r="AJ52" s="21"/>
    </row>
    <row r="53" spans="1:36" ht="19.5" customHeight="1">
      <c r="A53" s="31">
        <v>45</v>
      </c>
      <c r="B53" s="54"/>
      <c r="C53" s="17"/>
      <c r="D53" s="1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>
        <f t="shared" si="18"/>
      </c>
      <c r="Q53" s="31">
        <f t="shared" si="19"/>
      </c>
      <c r="R53" s="31">
        <f t="shared" si="20"/>
      </c>
      <c r="S53" s="31">
        <f t="shared" si="21"/>
      </c>
      <c r="T53" s="31">
        <f t="shared" si="22"/>
      </c>
      <c r="U53" s="31">
        <f t="shared" si="23"/>
      </c>
      <c r="V53" s="31">
        <f t="shared" si="24"/>
      </c>
      <c r="W53" s="31">
        <f t="shared" si="25"/>
      </c>
      <c r="X53" s="31">
        <f t="shared" si="26"/>
      </c>
      <c r="Y53" s="31">
        <f t="shared" si="27"/>
      </c>
      <c r="Z53" s="31">
        <f t="shared" si="28"/>
      </c>
      <c r="AA53" s="18">
        <f t="shared" si="29"/>
      </c>
      <c r="AB53" s="19">
        <f t="shared" si="30"/>
      </c>
      <c r="AC53" s="19">
        <f t="shared" si="31"/>
      </c>
      <c r="AD53" s="9"/>
      <c r="AE53" s="19">
        <f t="shared" si="32"/>
      </c>
      <c r="AF53" s="59">
        <f t="shared" si="33"/>
      </c>
      <c r="AG53" s="60" t="str">
        <f t="shared" si="34"/>
        <v>A</v>
      </c>
      <c r="AH53" s="20">
        <f t="shared" si="35"/>
      </c>
      <c r="AI53" s="32"/>
      <c r="AJ53" s="21"/>
    </row>
    <row r="54" spans="1:36" ht="19.5" customHeight="1">
      <c r="A54" s="31">
        <v>46</v>
      </c>
      <c r="B54" s="54"/>
      <c r="C54" s="17"/>
      <c r="D54" s="1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1">
        <f t="shared" si="18"/>
      </c>
      <c r="Q54" s="31">
        <f t="shared" si="19"/>
      </c>
      <c r="R54" s="31">
        <f t="shared" si="20"/>
      </c>
      <c r="S54" s="31">
        <f t="shared" si="21"/>
      </c>
      <c r="T54" s="31">
        <f t="shared" si="22"/>
      </c>
      <c r="U54" s="31">
        <f t="shared" si="23"/>
      </c>
      <c r="V54" s="31">
        <f t="shared" si="24"/>
      </c>
      <c r="W54" s="31">
        <f t="shared" si="25"/>
      </c>
      <c r="X54" s="31">
        <f t="shared" si="26"/>
      </c>
      <c r="Y54" s="31">
        <f t="shared" si="27"/>
      </c>
      <c r="Z54" s="31">
        <f t="shared" si="28"/>
      </c>
      <c r="AA54" s="18">
        <f t="shared" si="29"/>
      </c>
      <c r="AB54" s="19">
        <f t="shared" si="30"/>
      </c>
      <c r="AC54" s="19">
        <f t="shared" si="31"/>
      </c>
      <c r="AD54" s="9"/>
      <c r="AE54" s="19">
        <f t="shared" si="32"/>
      </c>
      <c r="AF54" s="59">
        <f t="shared" si="33"/>
      </c>
      <c r="AG54" s="60" t="str">
        <f t="shared" si="34"/>
        <v>A</v>
      </c>
      <c r="AH54" s="20">
        <f t="shared" si="35"/>
      </c>
      <c r="AI54" s="32"/>
      <c r="AJ54" s="21"/>
    </row>
    <row r="55" spans="1:36" ht="19.5" customHeight="1">
      <c r="A55" s="31">
        <v>47</v>
      </c>
      <c r="B55" s="54"/>
      <c r="C55" s="17"/>
      <c r="D55" s="1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1">
        <f t="shared" si="18"/>
      </c>
      <c r="Q55" s="31">
        <f t="shared" si="19"/>
      </c>
      <c r="R55" s="31">
        <f t="shared" si="20"/>
      </c>
      <c r="S55" s="31">
        <f t="shared" si="21"/>
      </c>
      <c r="T55" s="31">
        <f t="shared" si="22"/>
      </c>
      <c r="U55" s="31">
        <f t="shared" si="23"/>
      </c>
      <c r="V55" s="31">
        <f t="shared" si="24"/>
      </c>
      <c r="W55" s="31">
        <f t="shared" si="25"/>
      </c>
      <c r="X55" s="31">
        <f t="shared" si="26"/>
      </c>
      <c r="Y55" s="31">
        <f t="shared" si="27"/>
      </c>
      <c r="Z55" s="31">
        <f t="shared" si="28"/>
      </c>
      <c r="AA55" s="18">
        <f t="shared" si="29"/>
      </c>
      <c r="AB55" s="19">
        <f t="shared" si="30"/>
      </c>
      <c r="AC55" s="19">
        <f t="shared" si="31"/>
      </c>
      <c r="AD55" s="9"/>
      <c r="AE55" s="19">
        <f t="shared" si="32"/>
      </c>
      <c r="AF55" s="59">
        <f t="shared" si="33"/>
      </c>
      <c r="AG55" s="60" t="str">
        <f t="shared" si="34"/>
        <v>A</v>
      </c>
      <c r="AH55" s="20">
        <f t="shared" si="35"/>
      </c>
      <c r="AI55" s="32"/>
      <c r="AJ55" s="21"/>
    </row>
    <row r="56" spans="1:36" ht="19.5" customHeight="1">
      <c r="A56" s="31">
        <v>48</v>
      </c>
      <c r="B56" s="54"/>
      <c r="C56" s="17"/>
      <c r="D56" s="1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>
        <f t="shared" si="18"/>
      </c>
      <c r="Q56" s="31">
        <f t="shared" si="19"/>
      </c>
      <c r="R56" s="31">
        <f t="shared" si="20"/>
      </c>
      <c r="S56" s="31">
        <f t="shared" si="21"/>
      </c>
      <c r="T56" s="31">
        <f t="shared" si="22"/>
      </c>
      <c r="U56" s="31">
        <f t="shared" si="23"/>
      </c>
      <c r="V56" s="31">
        <f t="shared" si="24"/>
      </c>
      <c r="W56" s="31">
        <f t="shared" si="25"/>
      </c>
      <c r="X56" s="31">
        <f t="shared" si="26"/>
      </c>
      <c r="Y56" s="31">
        <f t="shared" si="27"/>
      </c>
      <c r="Z56" s="31">
        <f t="shared" si="28"/>
      </c>
      <c r="AA56" s="18">
        <f t="shared" si="29"/>
      </c>
      <c r="AB56" s="19">
        <f t="shared" si="30"/>
      </c>
      <c r="AC56" s="19">
        <f t="shared" si="31"/>
      </c>
      <c r="AD56" s="9"/>
      <c r="AE56" s="19">
        <f t="shared" si="32"/>
      </c>
      <c r="AF56" s="59">
        <f t="shared" si="33"/>
      </c>
      <c r="AG56" s="60" t="str">
        <f t="shared" si="34"/>
        <v>A</v>
      </c>
      <c r="AH56" s="20">
        <f t="shared" si="35"/>
      </c>
      <c r="AI56" s="32"/>
      <c r="AJ56" s="21"/>
    </row>
    <row r="57" spans="1:36" ht="19.5" customHeight="1">
      <c r="A57" s="31">
        <v>49</v>
      </c>
      <c r="B57" s="54"/>
      <c r="C57" s="17"/>
      <c r="D57" s="1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1">
        <f t="shared" si="18"/>
      </c>
      <c r="Q57" s="31">
        <f t="shared" si="19"/>
      </c>
      <c r="R57" s="31">
        <f t="shared" si="20"/>
      </c>
      <c r="S57" s="31">
        <f t="shared" si="21"/>
      </c>
      <c r="T57" s="31">
        <f t="shared" si="22"/>
      </c>
      <c r="U57" s="31">
        <f t="shared" si="23"/>
      </c>
      <c r="V57" s="31">
        <f t="shared" si="24"/>
      </c>
      <c r="W57" s="31">
        <f t="shared" si="25"/>
      </c>
      <c r="X57" s="31">
        <f t="shared" si="26"/>
      </c>
      <c r="Y57" s="31">
        <f t="shared" si="27"/>
      </c>
      <c r="Z57" s="31">
        <f t="shared" si="28"/>
      </c>
      <c r="AA57" s="18">
        <f t="shared" si="29"/>
      </c>
      <c r="AB57" s="19">
        <f t="shared" si="30"/>
      </c>
      <c r="AC57" s="19">
        <f t="shared" si="31"/>
      </c>
      <c r="AD57" s="9"/>
      <c r="AE57" s="19">
        <f t="shared" si="32"/>
      </c>
      <c r="AF57" s="59">
        <f t="shared" si="33"/>
      </c>
      <c r="AG57" s="60" t="str">
        <f t="shared" si="34"/>
        <v>A</v>
      </c>
      <c r="AH57" s="20">
        <f t="shared" si="35"/>
      </c>
      <c r="AI57" s="32"/>
      <c r="AJ57" s="21"/>
    </row>
    <row r="58" spans="1:36" ht="19.5" customHeight="1">
      <c r="A58" s="31">
        <v>50</v>
      </c>
      <c r="B58" s="54"/>
      <c r="C58" s="17"/>
      <c r="D58" s="1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1">
        <f t="shared" si="18"/>
      </c>
      <c r="Q58" s="31">
        <f t="shared" si="19"/>
      </c>
      <c r="R58" s="31">
        <f t="shared" si="20"/>
      </c>
      <c r="S58" s="31">
        <f t="shared" si="21"/>
      </c>
      <c r="T58" s="31">
        <f t="shared" si="22"/>
      </c>
      <c r="U58" s="31">
        <f t="shared" si="23"/>
      </c>
      <c r="V58" s="31">
        <f t="shared" si="24"/>
      </c>
      <c r="W58" s="31">
        <f t="shared" si="25"/>
      </c>
      <c r="X58" s="31">
        <f t="shared" si="26"/>
      </c>
      <c r="Y58" s="31">
        <f t="shared" si="27"/>
      </c>
      <c r="Z58" s="31">
        <f t="shared" si="28"/>
      </c>
      <c r="AA58" s="18">
        <f t="shared" si="29"/>
      </c>
      <c r="AB58" s="19">
        <f t="shared" si="30"/>
      </c>
      <c r="AC58" s="19">
        <f t="shared" si="31"/>
      </c>
      <c r="AD58" s="9"/>
      <c r="AE58" s="19">
        <f t="shared" si="32"/>
      </c>
      <c r="AF58" s="59">
        <f t="shared" si="33"/>
      </c>
      <c r="AG58" s="60" t="str">
        <f t="shared" si="34"/>
        <v>A</v>
      </c>
      <c r="AH58" s="20">
        <f t="shared" si="35"/>
      </c>
      <c r="AI58" s="32"/>
      <c r="AJ58" s="21"/>
    </row>
    <row r="59" spans="1:36" s="26" customFormat="1" ht="1.5" customHeight="1" hidden="1">
      <c r="A59" s="44"/>
      <c r="B59" s="44"/>
      <c r="E59" s="50"/>
      <c r="F59" s="50"/>
      <c r="G59" s="50"/>
      <c r="H59" s="50"/>
      <c r="I59" s="50"/>
      <c r="J59" s="50"/>
      <c r="K59" s="50"/>
      <c r="L59" s="50"/>
      <c r="M59" s="50"/>
      <c r="N59" s="45"/>
      <c r="O59" s="50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7"/>
      <c r="AC59" s="57"/>
      <c r="AD59" s="45"/>
      <c r="AE59" s="46"/>
      <c r="AF59" s="61"/>
      <c r="AG59" s="62"/>
      <c r="AH59" s="47"/>
      <c r="AI59" s="48"/>
      <c r="AJ59" s="49"/>
    </row>
    <row r="60" spans="3:36" ht="11.25" customHeight="1">
      <c r="C60" s="22"/>
      <c r="D60" s="22"/>
      <c r="E60" s="78" t="s">
        <v>10</v>
      </c>
      <c r="F60" s="78"/>
      <c r="G60" s="78"/>
      <c r="H60" s="78"/>
      <c r="I60" s="78"/>
      <c r="J60" s="78"/>
      <c r="K60" s="78"/>
      <c r="L60" s="78"/>
      <c r="M60" s="7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3"/>
      <c r="AF60" s="63"/>
      <c r="AG60" s="63"/>
      <c r="AH60" s="23"/>
      <c r="AI60" s="23"/>
      <c r="AJ60" s="23"/>
    </row>
    <row r="61" spans="1:35" ht="14.25" customHeight="1">
      <c r="A61" s="24"/>
      <c r="B61" s="24"/>
      <c r="C61" s="25"/>
      <c r="D61" s="25"/>
      <c r="E61" s="1" t="s">
        <v>7</v>
      </c>
      <c r="F61" s="1" t="s">
        <v>11</v>
      </c>
      <c r="G61" s="1" t="s">
        <v>21</v>
      </c>
      <c r="H61" s="1" t="s">
        <v>12</v>
      </c>
      <c r="I61" s="1" t="s">
        <v>22</v>
      </c>
      <c r="J61" s="1" t="s">
        <v>13</v>
      </c>
      <c r="K61" s="1" t="s">
        <v>23</v>
      </c>
      <c r="L61" s="1" t="s">
        <v>8</v>
      </c>
      <c r="M61" s="1" t="s">
        <v>25</v>
      </c>
      <c r="N61" s="6" t="s">
        <v>28</v>
      </c>
      <c r="O61" s="30"/>
      <c r="P61" s="26"/>
      <c r="Q61" s="26"/>
      <c r="R61" s="23"/>
      <c r="S61" s="2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H61" s="3"/>
      <c r="AI61" s="3"/>
    </row>
    <row r="62" spans="1:35" ht="14.25" customHeight="1">
      <c r="A62" s="25"/>
      <c r="B62" s="25"/>
      <c r="C62" s="25"/>
      <c r="D62" s="25"/>
      <c r="E62" s="16">
        <f>COUNTIF($AH$9:$AH$58,"A")</f>
        <v>0</v>
      </c>
      <c r="F62" s="16">
        <f>COUNTIF($AH$9:$AH$58,"B+")</f>
        <v>0</v>
      </c>
      <c r="G62" s="16">
        <f>COUNTIF($AH$9:$AH$58,"B")</f>
        <v>0</v>
      </c>
      <c r="H62" s="16">
        <f>COUNTIF($AH$9:$AH$58,"C+")</f>
        <v>0</v>
      </c>
      <c r="I62" s="16">
        <f>COUNTIF($AH$9:$AH$58,"C")</f>
        <v>0</v>
      </c>
      <c r="J62" s="16">
        <f>COUNTIF($AH$9:$AH$58,"D+")</f>
        <v>0</v>
      </c>
      <c r="K62" s="16">
        <f>COUNTIF($AH$9:$AH$58,"D")</f>
        <v>0</v>
      </c>
      <c r="L62" s="16">
        <f>COUNTIF($AH$9:$AH$58,"F")</f>
        <v>0</v>
      </c>
      <c r="M62" s="16">
        <f>COUNTIF($AH$9:$AH$58,"INC")</f>
        <v>0</v>
      </c>
      <c r="N62" s="7" t="s">
        <v>9</v>
      </c>
      <c r="O62" s="7"/>
      <c r="R62" s="22"/>
      <c r="S62" s="22"/>
      <c r="AH62" s="3"/>
      <c r="AI62" s="3"/>
    </row>
    <row r="63" spans="1:35" ht="14.25" customHeight="1">
      <c r="A63" s="25"/>
      <c r="B63" s="25"/>
      <c r="C63" s="25"/>
      <c r="D63" s="25"/>
      <c r="E63" s="2">
        <f aca="true" t="shared" si="36" ref="E63:M63">IF(E62=0,"",(E62*100)/SUM($E$62:$M$62))</f>
      </c>
      <c r="F63" s="2">
        <f t="shared" si="36"/>
      </c>
      <c r="G63" s="2">
        <f t="shared" si="36"/>
      </c>
      <c r="H63" s="2">
        <f t="shared" si="36"/>
      </c>
      <c r="I63" s="2">
        <f t="shared" si="36"/>
      </c>
      <c r="J63" s="2">
        <f t="shared" si="36"/>
      </c>
      <c r="K63" s="2">
        <f t="shared" si="36"/>
      </c>
      <c r="L63" s="2">
        <f t="shared" si="36"/>
      </c>
      <c r="M63" s="2">
        <f t="shared" si="36"/>
      </c>
      <c r="N63" s="7" t="s">
        <v>29</v>
      </c>
      <c r="O63" s="7"/>
      <c r="R63" s="22"/>
      <c r="S63" s="22"/>
      <c r="AH63" s="3"/>
      <c r="AI63" s="3"/>
    </row>
    <row r="64" spans="1:36" ht="12.75" customHeight="1">
      <c r="A64" s="24"/>
      <c r="B64" s="24"/>
      <c r="C64" s="24"/>
      <c r="D64" s="24"/>
      <c r="E64" s="66" t="s">
        <v>47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6" ht="12.75">
      <c r="A65" s="25"/>
      <c r="B65" s="25"/>
      <c r="C65" s="25"/>
      <c r="D65" s="25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</row>
    <row r="66" spans="1:36" ht="12.75">
      <c r="A66" s="25"/>
      <c r="B66" s="25"/>
      <c r="C66" s="25"/>
      <c r="D66" s="25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</row>
    <row r="67" spans="1:36" ht="12.75">
      <c r="A67" s="25"/>
      <c r="B67" s="25"/>
      <c r="C67" s="25"/>
      <c r="D67" s="25"/>
      <c r="E67" s="82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</row>
    <row r="68" spans="1:36" ht="12.75">
      <c r="A68" s="25"/>
      <c r="B68" s="25"/>
      <c r="C68" s="25"/>
      <c r="D68" s="25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</row>
    <row r="69" spans="1:36" ht="12.75">
      <c r="A69" s="25"/>
      <c r="B69" s="25"/>
      <c r="C69" s="25"/>
      <c r="D69" s="25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</row>
    <row r="70" spans="1:36" ht="12.75">
      <c r="A70" s="25"/>
      <c r="B70" s="25"/>
      <c r="C70" s="25"/>
      <c r="D70" s="25"/>
      <c r="E70" s="82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</row>
    <row r="71" spans="1:36" ht="12.75">
      <c r="A71" s="25"/>
      <c r="B71" s="25"/>
      <c r="C71" s="25"/>
      <c r="D71" s="25"/>
      <c r="E71" s="8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9" ht="12.75">
      <c r="A73" s="27"/>
      <c r="B73" s="25"/>
      <c r="C73" s="25"/>
      <c r="D73" s="25"/>
      <c r="E73" s="25"/>
      <c r="F73" s="25"/>
      <c r="G73" s="25"/>
      <c r="H73" s="25"/>
      <c r="I73" s="26"/>
    </row>
    <row r="74" spans="1:8" ht="11.25">
      <c r="A74" s="28"/>
      <c r="B74" s="24"/>
      <c r="C74" s="24"/>
      <c r="D74" s="24"/>
      <c r="E74" s="24"/>
      <c r="F74" s="24"/>
      <c r="G74" s="24"/>
      <c r="H74" s="24"/>
    </row>
    <row r="75" spans="1:8" ht="11.25">
      <c r="A75" s="28"/>
      <c r="B75" s="24"/>
      <c r="C75" s="24"/>
      <c r="D75" s="24"/>
      <c r="E75" s="24"/>
      <c r="F75" s="24"/>
      <c r="G75" s="24"/>
      <c r="H75" s="24"/>
    </row>
    <row r="76" spans="1:8" ht="11.25">
      <c r="A76" s="28"/>
      <c r="B76" s="24"/>
      <c r="C76" s="24"/>
      <c r="D76" s="24"/>
      <c r="E76" s="24"/>
      <c r="F76" s="24"/>
      <c r="G76" s="24"/>
      <c r="H76" s="24"/>
    </row>
    <row r="77" spans="1:8" ht="11.25">
      <c r="A77" s="28"/>
      <c r="B77" s="24"/>
      <c r="C77" s="24"/>
      <c r="D77" s="24"/>
      <c r="E77" s="24"/>
      <c r="F77" s="24"/>
      <c r="G77" s="24"/>
      <c r="H77" s="24"/>
    </row>
    <row r="78" spans="1:8" ht="11.25">
      <c r="A78" s="28"/>
      <c r="B78" s="24"/>
      <c r="C78" s="24"/>
      <c r="D78" s="24"/>
      <c r="E78" s="24"/>
      <c r="F78" s="24"/>
      <c r="G78" s="24"/>
      <c r="H78" s="24"/>
    </row>
    <row r="79" spans="1:8" ht="11.25">
      <c r="A79" s="28"/>
      <c r="B79" s="24"/>
      <c r="C79" s="24"/>
      <c r="D79" s="24"/>
      <c r="E79" s="24"/>
      <c r="F79" s="24"/>
      <c r="G79" s="24"/>
      <c r="H79" s="24"/>
    </row>
    <row r="80" spans="1:8" ht="11.25">
      <c r="A80" s="29"/>
      <c r="B80" s="24"/>
      <c r="C80" s="24"/>
      <c r="D80" s="24"/>
      <c r="E80" s="24"/>
      <c r="F80" s="24"/>
      <c r="G80" s="24"/>
      <c r="H80" s="24"/>
    </row>
  </sheetData>
  <sheetProtection sheet="1" formatCells="0" formatColumns="0" formatRows="0" insertColumns="0" insertRows="0" insertHyperlinks="0" deleteRows="0" sort="0" autoFilter="0" pivotTables="0"/>
  <mergeCells count="31">
    <mergeCell ref="Q1:Q6"/>
    <mergeCell ref="AD1:AD6"/>
    <mergeCell ref="U1:U6"/>
    <mergeCell ref="AA1:AA6"/>
    <mergeCell ref="Y1:Y6"/>
    <mergeCell ref="V1:V6"/>
    <mergeCell ref="AB1:AB6"/>
    <mergeCell ref="A5:A6"/>
    <mergeCell ref="E1:N2"/>
    <mergeCell ref="C5:D6"/>
    <mergeCell ref="E6:N6"/>
    <mergeCell ref="E65:AJ71"/>
    <mergeCell ref="AE1:AE6"/>
    <mergeCell ref="AH1:AH6"/>
    <mergeCell ref="AJ1:AJ6"/>
    <mergeCell ref="AA8:AJ8"/>
    <mergeCell ref="E4:N4"/>
    <mergeCell ref="AF2:AF5"/>
    <mergeCell ref="AG2:AG5"/>
    <mergeCell ref="S1:S6"/>
    <mergeCell ref="Z1:Z6"/>
    <mergeCell ref="E64:AJ64"/>
    <mergeCell ref="AC1:AC6"/>
    <mergeCell ref="O1:O6"/>
    <mergeCell ref="P1:P6"/>
    <mergeCell ref="AI1:AI6"/>
    <mergeCell ref="E60:M60"/>
    <mergeCell ref="W1:W6"/>
    <mergeCell ref="X1:X6"/>
    <mergeCell ref="T1:T6"/>
    <mergeCell ref="R1:R6"/>
  </mergeCells>
  <conditionalFormatting sqref="AG9:AI59">
    <cfRule type="cellIs" priority="1" dxfId="0" operator="equal" stopIfTrue="1">
      <formula>"F"</formula>
    </cfRule>
    <cfRule type="cellIs" priority="2" dxfId="0" operator="equal" stopIfTrue="1">
      <formula>"I"</formula>
    </cfRule>
  </conditionalFormatting>
  <conditionalFormatting sqref="AA8:AJ8">
    <cfRule type="cellIs" priority="3" dxfId="1" operator="equal" stopIfTrue="1">
      <formula>"PERCENTAGE SUM=100%"</formula>
    </cfRule>
    <cfRule type="cellIs" priority="4" dxfId="2" operator="equal" stopIfTrue="1">
      <formula>"REVISE PERCENTAGES"</formula>
    </cfRule>
  </conditionalFormatting>
  <dataValidations count="2">
    <dataValidation type="list" allowBlank="1" showInputMessage="1" showErrorMessage="1" sqref="O9:O59 AI9:AI59">
      <formula1>$AQ$8:$AQ$9</formula1>
    </dataValidation>
    <dataValidation type="whole" allowBlank="1" showInputMessage="1" showErrorMessage="1" errorTitle="Attendance Penalty" error="Mark points to be deducted from final grade as a positive whole number" sqref="AD9:AD59">
      <formula1>0</formula1>
      <formula2>100</formula2>
    </dataValidation>
  </dataValidations>
  <printOptions horizontalCentered="1"/>
  <pageMargins left="0.5" right="0.5" top="1.01" bottom="0.5" header="0.6" footer="0.5"/>
  <pageSetup horizontalDpi="600" verticalDpi="600" orientation="landscape" scale="91" r:id="rId5"/>
  <headerFooter alignWithMargins="0">
    <oddHeader>&amp;L&amp;G&amp;CCOURSE ACADEMIC RECORD&amp;RPAGE &amp;P OF &amp;N</oddHeader>
  </headerFooter>
  <rowBreaks count="1" manualBreakCount="1">
    <brk id="27" max="19" man="1"/>
  </rowBreaks>
  <drawing r:id="rId3"/>
  <legacyDrawing r:id="rId2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Q80"/>
  <sheetViews>
    <sheetView showGridLines="0" zoomScaleSheetLayoutView="100" workbookViewId="0" topLeftCell="A1">
      <selection activeCell="C9" sqref="C9"/>
    </sheetView>
  </sheetViews>
  <sheetFormatPr defaultColWidth="9.140625" defaultRowHeight="12.75"/>
  <cols>
    <col min="1" max="1" width="2.421875" style="3" customWidth="1"/>
    <col min="2" max="2" width="0.2890625" style="26" hidden="1" customWidth="1"/>
    <col min="3" max="4" width="20.57421875" style="3" customWidth="1"/>
    <col min="5" max="15" width="4.8515625" style="3" customWidth="1"/>
    <col min="16" max="28" width="4.8515625" style="3" hidden="1" customWidth="1"/>
    <col min="29" max="31" width="4.8515625" style="3" customWidth="1"/>
    <col min="32" max="32" width="5.8515625" style="64" hidden="1" customWidth="1"/>
    <col min="33" max="33" width="4.8515625" style="64" hidden="1" customWidth="1"/>
    <col min="34" max="35" width="4.8515625" style="22" customWidth="1"/>
    <col min="36" max="36" width="10.7109375" style="3" customWidth="1"/>
    <col min="37" max="16384" width="9.140625" style="3" customWidth="1"/>
  </cols>
  <sheetData>
    <row r="1" spans="1:36" ht="12.75" customHeight="1">
      <c r="A1" s="8"/>
      <c r="B1" s="51"/>
      <c r="C1" s="34" t="s">
        <v>15</v>
      </c>
      <c r="D1" s="10"/>
      <c r="E1" s="97" t="s">
        <v>4</v>
      </c>
      <c r="F1" s="98"/>
      <c r="G1" s="98"/>
      <c r="H1" s="98"/>
      <c r="I1" s="98"/>
      <c r="J1" s="98"/>
      <c r="K1" s="98"/>
      <c r="L1" s="98"/>
      <c r="M1" s="98"/>
      <c r="N1" s="98"/>
      <c r="O1" s="70" t="s">
        <v>31</v>
      </c>
      <c r="P1" s="73" t="s">
        <v>33</v>
      </c>
      <c r="Q1" s="73" t="s">
        <v>34</v>
      </c>
      <c r="R1" s="73" t="s">
        <v>35</v>
      </c>
      <c r="S1" s="73" t="s">
        <v>36</v>
      </c>
      <c r="T1" s="73" t="s">
        <v>37</v>
      </c>
      <c r="U1" s="73" t="s">
        <v>38</v>
      </c>
      <c r="V1" s="73" t="s">
        <v>39</v>
      </c>
      <c r="W1" s="73" t="s">
        <v>40</v>
      </c>
      <c r="X1" s="73" t="s">
        <v>41</v>
      </c>
      <c r="Y1" s="73" t="s">
        <v>42</v>
      </c>
      <c r="Z1" s="93" t="s">
        <v>32</v>
      </c>
      <c r="AA1" s="101" t="s">
        <v>24</v>
      </c>
      <c r="AB1" s="93" t="s">
        <v>30</v>
      </c>
      <c r="AC1" s="67" t="s">
        <v>43</v>
      </c>
      <c r="AD1" s="76" t="s">
        <v>6</v>
      </c>
      <c r="AE1" s="76" t="s">
        <v>44</v>
      </c>
      <c r="AF1" s="33"/>
      <c r="AG1" s="33"/>
      <c r="AH1" s="76" t="s">
        <v>45</v>
      </c>
      <c r="AI1" s="76" t="s">
        <v>46</v>
      </c>
      <c r="AJ1" s="76" t="s">
        <v>20</v>
      </c>
    </row>
    <row r="2" spans="1:36" ht="11.25" customHeight="1">
      <c r="A2" s="8"/>
      <c r="B2" s="51"/>
      <c r="C2" s="34" t="s">
        <v>16</v>
      </c>
      <c r="D2" s="10"/>
      <c r="E2" s="98"/>
      <c r="F2" s="98"/>
      <c r="G2" s="98"/>
      <c r="H2" s="98"/>
      <c r="I2" s="98"/>
      <c r="J2" s="98"/>
      <c r="K2" s="98"/>
      <c r="L2" s="98"/>
      <c r="M2" s="98"/>
      <c r="N2" s="98"/>
      <c r="O2" s="71"/>
      <c r="P2" s="74"/>
      <c r="Q2" s="74"/>
      <c r="R2" s="74"/>
      <c r="S2" s="74"/>
      <c r="T2" s="74"/>
      <c r="U2" s="74"/>
      <c r="V2" s="74"/>
      <c r="W2" s="74"/>
      <c r="X2" s="74"/>
      <c r="Y2" s="74"/>
      <c r="Z2" s="94"/>
      <c r="AA2" s="102"/>
      <c r="AB2" s="103"/>
      <c r="AC2" s="68"/>
      <c r="AD2" s="88"/>
      <c r="AE2" s="88"/>
      <c r="AF2" s="91" t="s">
        <v>14</v>
      </c>
      <c r="AG2" s="91" t="s">
        <v>14</v>
      </c>
      <c r="AH2" s="88"/>
      <c r="AI2" s="77"/>
      <c r="AJ2" s="88"/>
    </row>
    <row r="3" spans="1:36" ht="11.25" customHeight="1">
      <c r="A3" s="8"/>
      <c r="B3" s="51"/>
      <c r="C3" s="34" t="s">
        <v>17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71"/>
      <c r="P3" s="74"/>
      <c r="Q3" s="74"/>
      <c r="R3" s="74"/>
      <c r="S3" s="74"/>
      <c r="T3" s="74"/>
      <c r="U3" s="74"/>
      <c r="V3" s="74"/>
      <c r="W3" s="74"/>
      <c r="X3" s="74"/>
      <c r="Y3" s="74"/>
      <c r="Z3" s="94"/>
      <c r="AA3" s="102"/>
      <c r="AB3" s="103"/>
      <c r="AC3" s="68"/>
      <c r="AD3" s="88"/>
      <c r="AE3" s="88"/>
      <c r="AF3" s="92"/>
      <c r="AG3" s="92"/>
      <c r="AH3" s="88"/>
      <c r="AI3" s="77"/>
      <c r="AJ3" s="88"/>
    </row>
    <row r="4" spans="1:36" ht="11.25">
      <c r="A4" s="8"/>
      <c r="B4" s="51"/>
      <c r="C4" s="34" t="s">
        <v>18</v>
      </c>
      <c r="D4" s="12"/>
      <c r="E4" s="89" t="s">
        <v>5</v>
      </c>
      <c r="F4" s="90"/>
      <c r="G4" s="90"/>
      <c r="H4" s="90"/>
      <c r="I4" s="90"/>
      <c r="J4" s="90"/>
      <c r="K4" s="90"/>
      <c r="L4" s="90"/>
      <c r="M4" s="90"/>
      <c r="N4" s="90"/>
      <c r="O4" s="71"/>
      <c r="P4" s="74"/>
      <c r="Q4" s="74"/>
      <c r="R4" s="74"/>
      <c r="S4" s="74"/>
      <c r="T4" s="74"/>
      <c r="U4" s="74"/>
      <c r="V4" s="74"/>
      <c r="W4" s="74"/>
      <c r="X4" s="74"/>
      <c r="Y4" s="74"/>
      <c r="Z4" s="94"/>
      <c r="AA4" s="102"/>
      <c r="AB4" s="103"/>
      <c r="AC4" s="68"/>
      <c r="AD4" s="88"/>
      <c r="AE4" s="88"/>
      <c r="AF4" s="92"/>
      <c r="AG4" s="92"/>
      <c r="AH4" s="88"/>
      <c r="AI4" s="77"/>
      <c r="AJ4" s="88"/>
    </row>
    <row r="5" spans="1:38" ht="45" customHeight="1">
      <c r="A5" s="96"/>
      <c r="B5" s="52"/>
      <c r="C5" s="99" t="s">
        <v>19</v>
      </c>
      <c r="D5" s="99"/>
      <c r="E5" s="13"/>
      <c r="F5" s="13"/>
      <c r="G5" s="13"/>
      <c r="H5" s="13"/>
      <c r="I5" s="13"/>
      <c r="J5" s="13"/>
      <c r="K5" s="13"/>
      <c r="L5" s="13"/>
      <c r="M5" s="13"/>
      <c r="N5" s="13"/>
      <c r="O5" s="71"/>
      <c r="P5" s="74"/>
      <c r="Q5" s="74"/>
      <c r="R5" s="74"/>
      <c r="S5" s="74"/>
      <c r="T5" s="74"/>
      <c r="U5" s="74"/>
      <c r="V5" s="74"/>
      <c r="W5" s="74"/>
      <c r="X5" s="74"/>
      <c r="Y5" s="74"/>
      <c r="Z5" s="94"/>
      <c r="AA5" s="102"/>
      <c r="AB5" s="103"/>
      <c r="AC5" s="68"/>
      <c r="AD5" s="88"/>
      <c r="AE5" s="88"/>
      <c r="AF5" s="92"/>
      <c r="AG5" s="92"/>
      <c r="AH5" s="88"/>
      <c r="AI5" s="77"/>
      <c r="AJ5" s="88"/>
      <c r="AK5" s="14"/>
      <c r="AL5" s="14"/>
    </row>
    <row r="6" spans="1:36" ht="10.5" customHeight="1">
      <c r="A6" s="96"/>
      <c r="B6" s="52"/>
      <c r="C6" s="99"/>
      <c r="D6" s="99"/>
      <c r="E6" s="100" t="s">
        <v>3</v>
      </c>
      <c r="F6" s="100"/>
      <c r="G6" s="100"/>
      <c r="H6" s="100"/>
      <c r="I6" s="100"/>
      <c r="J6" s="100"/>
      <c r="K6" s="100"/>
      <c r="L6" s="100"/>
      <c r="M6" s="100"/>
      <c r="N6" s="100"/>
      <c r="O6" s="72"/>
      <c r="P6" s="75"/>
      <c r="Q6" s="75"/>
      <c r="R6" s="75"/>
      <c r="S6" s="75"/>
      <c r="T6" s="75"/>
      <c r="U6" s="75"/>
      <c r="V6" s="75"/>
      <c r="W6" s="75"/>
      <c r="X6" s="75"/>
      <c r="Y6" s="75"/>
      <c r="Z6" s="95"/>
      <c r="AA6" s="102"/>
      <c r="AB6" s="104"/>
      <c r="AC6" s="69"/>
      <c r="AD6" s="77"/>
      <c r="AE6" s="77"/>
      <c r="AF6" s="33"/>
      <c r="AG6" s="33"/>
      <c r="AH6" s="77"/>
      <c r="AI6" s="77"/>
      <c r="AJ6" s="77"/>
    </row>
    <row r="7" spans="1:36" ht="0.75" customHeight="1" hidden="1">
      <c r="A7" s="35"/>
      <c r="B7" s="23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41"/>
      <c r="AB7" s="42"/>
      <c r="AC7" s="43"/>
      <c r="AD7" s="42"/>
      <c r="AE7" s="42"/>
      <c r="AF7" s="58"/>
      <c r="AG7" s="58"/>
      <c r="AH7" s="42"/>
      <c r="AI7" s="42"/>
      <c r="AJ7" s="42"/>
    </row>
    <row r="8" spans="1:43" ht="20.25" customHeight="1">
      <c r="A8" s="16" t="s">
        <v>0</v>
      </c>
      <c r="B8" s="53"/>
      <c r="C8" s="16" t="s">
        <v>1</v>
      </c>
      <c r="D8" s="16" t="s">
        <v>2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9" t="str">
        <f>IF(AND(E8="",F8="",G8="",H8="",I8="",J8="",K8="",L8="",M8="",N8=""),"",IF(SUM(E8:N8)&lt;&gt;100,"REVISE PERCENTAGES","PERCENTAGE SUM=100%"))</f>
        <v>PERCENTAGE SUM=100%</v>
      </c>
      <c r="AB8" s="89"/>
      <c r="AC8" s="89"/>
      <c r="AD8" s="89"/>
      <c r="AE8" s="89"/>
      <c r="AF8" s="89"/>
      <c r="AG8" s="89"/>
      <c r="AH8" s="89"/>
      <c r="AI8" s="89"/>
      <c r="AJ8" s="89"/>
      <c r="AQ8" s="65" t="s">
        <v>26</v>
      </c>
    </row>
    <row r="9" spans="1:43" ht="19.5" customHeight="1">
      <c r="A9" s="31">
        <v>1</v>
      </c>
      <c r="B9" s="54"/>
      <c r="C9" s="17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1">
        <f aca="true" t="shared" si="0" ref="P9:P40">IF(AND($E$8&gt;0,E9="M"),"INC","")</f>
      </c>
      <c r="Q9" s="31">
        <f aca="true" t="shared" si="1" ref="Q9:Q40">IF(AND($F$8&gt;0,F9="M"),"INC","")</f>
      </c>
      <c r="R9" s="31">
        <f aca="true" t="shared" si="2" ref="R9:R40">IF(AND($G$8&gt;0,G9="M"),"INC","")</f>
      </c>
      <c r="S9" s="31">
        <f aca="true" t="shared" si="3" ref="S9:S40">IF(AND($H$8&gt;0,H9="M"),"INC","")</f>
      </c>
      <c r="T9" s="31">
        <f aca="true" t="shared" si="4" ref="T9:T40">IF(AND($I$8&gt;0,I9="M"),"INC","")</f>
      </c>
      <c r="U9" s="31">
        <f aca="true" t="shared" si="5" ref="U9:U40">IF(AND($J$8&gt;0,J9="M"),"INC","")</f>
      </c>
      <c r="V9" s="31">
        <f aca="true" t="shared" si="6" ref="V9:V40">IF(AND($K$8&gt;0,K9="M"),"INC","")</f>
      </c>
      <c r="W9" s="31">
        <f aca="true" t="shared" si="7" ref="W9:W40">IF(AND($L$8&gt;0,L9="M"),"INC","")</f>
      </c>
      <c r="X9" s="31">
        <f aca="true" t="shared" si="8" ref="X9:X40">IF(AND($M$8&gt;0,M9="M"),"INC","")</f>
      </c>
      <c r="Y9" s="31">
        <f aca="true" t="shared" si="9" ref="Y9:Y40">IF(AND($N$8&gt;0,N9="M"),"INC","")</f>
      </c>
      <c r="Z9" s="31">
        <f aca="true" t="shared" si="10" ref="Z9:Z40">IF(OR(P9="INC",Q9="INC",R9="INC",S9="INC",T9="INC",U9="INC",V9="INC",W9="INC",X9="INC",Y9="INC"),"INC","")</f>
      </c>
      <c r="AA9" s="18">
        <f aca="true" t="shared" si="11" ref="AA9:AA40">IF(AND(E9="",F9="",G9="",H9="",I9="",J9="",K9="",L9="",M9="",N9=""),"",(E9*$E$8/100)+(F9*$F$8/100)+(G9*$G$8/100)+(H9*$H$8/100)+(I9*$I$8/100)+(J9*$J$8/100)+(K9*$K$8/100)+(L9*$L$8/100)+(M9*$M$8/100)+(N9*$N$8/100))</f>
      </c>
      <c r="AB9" s="19">
        <f aca="true" t="shared" si="12" ref="AB9:AB40">IF(Z9="INC","INC",AA9)</f>
      </c>
      <c r="AC9" s="19">
        <f aca="true" t="shared" si="13" ref="AC9:AC40">IF(O9="Y",AB9,"")</f>
      </c>
      <c r="AD9" s="9"/>
      <c r="AE9" s="19">
        <f aca="true" t="shared" si="14" ref="AE9:AE40">IF(AC9="","",IF(AC9="INC","INC",(AC9-AD9)))</f>
      </c>
      <c r="AF9" s="59">
        <f aca="true" t="shared" si="15" ref="AF9:AF40">IF(AA9="","")</f>
      </c>
      <c r="AG9" s="60" t="str">
        <f aca="true" t="shared" si="16" ref="AG9:AG40">IF(AE9="INC","INC",IF(AE9&gt;=89.45,"A",IF(AE9&gt;=84.45,"B+",IF(AE9&gt;=79.45,"B",IF(AE9&gt;=74.45,"C+",IF(AE9&gt;=69.45,"C",IF(AE9&gt;=64.45,"D+",IF(AE9&gt;=59.45,"D","F"))))))))</f>
        <v>A</v>
      </c>
      <c r="AH9" s="20">
        <f aca="true" t="shared" si="17" ref="AH9:AH40">IF(AC9="","",IF(AG9="INC","INC",AG9))</f>
      </c>
      <c r="AI9" s="32"/>
      <c r="AJ9" s="21"/>
      <c r="AQ9" s="65" t="s">
        <v>27</v>
      </c>
    </row>
    <row r="10" spans="1:36" ht="19.5" customHeight="1">
      <c r="A10" s="31">
        <v>2</v>
      </c>
      <c r="B10" s="54"/>
      <c r="C10" s="17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1">
        <f t="shared" si="0"/>
      </c>
      <c r="Q10" s="31">
        <f t="shared" si="1"/>
      </c>
      <c r="R10" s="31">
        <f t="shared" si="2"/>
      </c>
      <c r="S10" s="31">
        <f t="shared" si="3"/>
      </c>
      <c r="T10" s="31">
        <f t="shared" si="4"/>
      </c>
      <c r="U10" s="31">
        <f t="shared" si="5"/>
      </c>
      <c r="V10" s="31">
        <f t="shared" si="6"/>
      </c>
      <c r="W10" s="31">
        <f t="shared" si="7"/>
      </c>
      <c r="X10" s="31">
        <f t="shared" si="8"/>
      </c>
      <c r="Y10" s="31">
        <f t="shared" si="9"/>
      </c>
      <c r="Z10" s="31">
        <f t="shared" si="10"/>
      </c>
      <c r="AA10" s="18">
        <f t="shared" si="11"/>
      </c>
      <c r="AB10" s="19">
        <f t="shared" si="12"/>
      </c>
      <c r="AC10" s="19">
        <f t="shared" si="13"/>
      </c>
      <c r="AD10" s="9"/>
      <c r="AE10" s="19">
        <f t="shared" si="14"/>
      </c>
      <c r="AF10" s="59">
        <f t="shared" si="15"/>
      </c>
      <c r="AG10" s="60" t="str">
        <f t="shared" si="16"/>
        <v>A</v>
      </c>
      <c r="AH10" s="20">
        <f t="shared" si="17"/>
      </c>
      <c r="AI10" s="32"/>
      <c r="AJ10" s="21"/>
    </row>
    <row r="11" spans="1:36" ht="19.5" customHeight="1">
      <c r="A11" s="31">
        <v>3</v>
      </c>
      <c r="B11" s="54"/>
      <c r="C11" s="17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1">
        <f t="shared" si="0"/>
      </c>
      <c r="Q11" s="31">
        <f t="shared" si="1"/>
      </c>
      <c r="R11" s="31">
        <f t="shared" si="2"/>
      </c>
      <c r="S11" s="31">
        <f t="shared" si="3"/>
      </c>
      <c r="T11" s="31">
        <f t="shared" si="4"/>
      </c>
      <c r="U11" s="31">
        <f t="shared" si="5"/>
      </c>
      <c r="V11" s="31">
        <f t="shared" si="6"/>
      </c>
      <c r="W11" s="31">
        <f t="shared" si="7"/>
      </c>
      <c r="X11" s="31">
        <f t="shared" si="8"/>
      </c>
      <c r="Y11" s="31">
        <f t="shared" si="9"/>
      </c>
      <c r="Z11" s="31">
        <f t="shared" si="10"/>
      </c>
      <c r="AA11" s="18">
        <f t="shared" si="11"/>
      </c>
      <c r="AB11" s="19">
        <f t="shared" si="12"/>
      </c>
      <c r="AC11" s="19">
        <f t="shared" si="13"/>
      </c>
      <c r="AD11" s="9"/>
      <c r="AE11" s="19">
        <f t="shared" si="14"/>
      </c>
      <c r="AF11" s="59">
        <f t="shared" si="15"/>
      </c>
      <c r="AG11" s="60" t="str">
        <f t="shared" si="16"/>
        <v>A</v>
      </c>
      <c r="AH11" s="20">
        <f t="shared" si="17"/>
      </c>
      <c r="AI11" s="32"/>
      <c r="AJ11" s="21"/>
    </row>
    <row r="12" spans="1:36" ht="19.5" customHeight="1">
      <c r="A12" s="31">
        <v>4</v>
      </c>
      <c r="B12" s="54"/>
      <c r="C12" s="17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1">
        <f t="shared" si="0"/>
      </c>
      <c r="Q12" s="31">
        <f t="shared" si="1"/>
      </c>
      <c r="R12" s="31">
        <f t="shared" si="2"/>
      </c>
      <c r="S12" s="31">
        <f t="shared" si="3"/>
      </c>
      <c r="T12" s="31">
        <f t="shared" si="4"/>
      </c>
      <c r="U12" s="31">
        <f t="shared" si="5"/>
      </c>
      <c r="V12" s="31">
        <f t="shared" si="6"/>
      </c>
      <c r="W12" s="31">
        <f t="shared" si="7"/>
      </c>
      <c r="X12" s="31">
        <f t="shared" si="8"/>
      </c>
      <c r="Y12" s="31">
        <f t="shared" si="9"/>
      </c>
      <c r="Z12" s="31">
        <f t="shared" si="10"/>
      </c>
      <c r="AA12" s="18">
        <f t="shared" si="11"/>
      </c>
      <c r="AB12" s="19">
        <f t="shared" si="12"/>
      </c>
      <c r="AC12" s="19">
        <f t="shared" si="13"/>
      </c>
      <c r="AD12" s="9"/>
      <c r="AE12" s="19">
        <f t="shared" si="14"/>
      </c>
      <c r="AF12" s="59">
        <f t="shared" si="15"/>
      </c>
      <c r="AG12" s="60" t="str">
        <f t="shared" si="16"/>
        <v>A</v>
      </c>
      <c r="AH12" s="20">
        <f t="shared" si="17"/>
      </c>
      <c r="AI12" s="32"/>
      <c r="AJ12" s="21"/>
    </row>
    <row r="13" spans="1:36" ht="19.5" customHeight="1">
      <c r="A13" s="31">
        <v>5</v>
      </c>
      <c r="B13" s="54"/>
      <c r="C13" s="17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1">
        <f t="shared" si="0"/>
      </c>
      <c r="Q13" s="31">
        <f t="shared" si="1"/>
      </c>
      <c r="R13" s="31">
        <f t="shared" si="2"/>
      </c>
      <c r="S13" s="31">
        <f t="shared" si="3"/>
      </c>
      <c r="T13" s="31">
        <f t="shared" si="4"/>
      </c>
      <c r="U13" s="31">
        <f t="shared" si="5"/>
      </c>
      <c r="V13" s="31">
        <f t="shared" si="6"/>
      </c>
      <c r="W13" s="31">
        <f t="shared" si="7"/>
      </c>
      <c r="X13" s="31">
        <f t="shared" si="8"/>
      </c>
      <c r="Y13" s="31">
        <f t="shared" si="9"/>
      </c>
      <c r="Z13" s="31">
        <f t="shared" si="10"/>
      </c>
      <c r="AA13" s="18">
        <f t="shared" si="11"/>
      </c>
      <c r="AB13" s="19">
        <f t="shared" si="12"/>
      </c>
      <c r="AC13" s="19">
        <f t="shared" si="13"/>
      </c>
      <c r="AD13" s="9"/>
      <c r="AE13" s="19">
        <f t="shared" si="14"/>
      </c>
      <c r="AF13" s="59">
        <f t="shared" si="15"/>
      </c>
      <c r="AG13" s="60" t="str">
        <f t="shared" si="16"/>
        <v>A</v>
      </c>
      <c r="AH13" s="20">
        <f t="shared" si="17"/>
      </c>
      <c r="AI13" s="32"/>
      <c r="AJ13" s="21"/>
    </row>
    <row r="14" spans="1:36" ht="19.5" customHeight="1">
      <c r="A14" s="31">
        <v>6</v>
      </c>
      <c r="B14" s="54"/>
      <c r="C14" s="17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  <c r="V14" s="31">
        <f t="shared" si="6"/>
      </c>
      <c r="W14" s="31">
        <f t="shared" si="7"/>
      </c>
      <c r="X14" s="31">
        <f t="shared" si="8"/>
      </c>
      <c r="Y14" s="31">
        <f t="shared" si="9"/>
      </c>
      <c r="Z14" s="31">
        <f t="shared" si="10"/>
      </c>
      <c r="AA14" s="18">
        <f t="shared" si="11"/>
      </c>
      <c r="AB14" s="19">
        <f t="shared" si="12"/>
      </c>
      <c r="AC14" s="19">
        <f t="shared" si="13"/>
      </c>
      <c r="AD14" s="9"/>
      <c r="AE14" s="19">
        <f t="shared" si="14"/>
      </c>
      <c r="AF14" s="59">
        <f t="shared" si="15"/>
      </c>
      <c r="AG14" s="60" t="str">
        <f t="shared" si="16"/>
        <v>A</v>
      </c>
      <c r="AH14" s="20">
        <f t="shared" si="17"/>
      </c>
      <c r="AI14" s="32"/>
      <c r="AJ14" s="21"/>
    </row>
    <row r="15" spans="1:36" ht="19.5" customHeight="1">
      <c r="A15" s="31">
        <v>7</v>
      </c>
      <c r="B15" s="54"/>
      <c r="C15" s="17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  <c r="V15" s="31">
        <f t="shared" si="6"/>
      </c>
      <c r="W15" s="31">
        <f t="shared" si="7"/>
      </c>
      <c r="X15" s="31">
        <f t="shared" si="8"/>
      </c>
      <c r="Y15" s="31">
        <f t="shared" si="9"/>
      </c>
      <c r="Z15" s="31">
        <f t="shared" si="10"/>
      </c>
      <c r="AA15" s="18">
        <f t="shared" si="11"/>
      </c>
      <c r="AB15" s="19">
        <f t="shared" si="12"/>
      </c>
      <c r="AC15" s="19">
        <f t="shared" si="13"/>
      </c>
      <c r="AD15" s="9"/>
      <c r="AE15" s="19">
        <f t="shared" si="14"/>
      </c>
      <c r="AF15" s="59">
        <f t="shared" si="15"/>
      </c>
      <c r="AG15" s="60" t="str">
        <f t="shared" si="16"/>
        <v>A</v>
      </c>
      <c r="AH15" s="20">
        <f t="shared" si="17"/>
      </c>
      <c r="AI15" s="32"/>
      <c r="AJ15" s="21"/>
    </row>
    <row r="16" spans="1:36" ht="19.5" customHeight="1">
      <c r="A16" s="31">
        <v>8</v>
      </c>
      <c r="B16" s="54"/>
      <c r="C16" s="17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  <c r="V16" s="31">
        <f t="shared" si="6"/>
      </c>
      <c r="W16" s="31">
        <f t="shared" si="7"/>
      </c>
      <c r="X16" s="31">
        <f t="shared" si="8"/>
      </c>
      <c r="Y16" s="31">
        <f t="shared" si="9"/>
      </c>
      <c r="Z16" s="31">
        <f t="shared" si="10"/>
      </c>
      <c r="AA16" s="18">
        <f t="shared" si="11"/>
      </c>
      <c r="AB16" s="19">
        <f t="shared" si="12"/>
      </c>
      <c r="AC16" s="19">
        <f t="shared" si="13"/>
      </c>
      <c r="AD16" s="9"/>
      <c r="AE16" s="19">
        <f t="shared" si="14"/>
      </c>
      <c r="AF16" s="59">
        <f t="shared" si="15"/>
      </c>
      <c r="AG16" s="60" t="str">
        <f t="shared" si="16"/>
        <v>A</v>
      </c>
      <c r="AH16" s="20">
        <f t="shared" si="17"/>
      </c>
      <c r="AI16" s="32"/>
      <c r="AJ16" s="21"/>
    </row>
    <row r="17" spans="1:36" ht="19.5" customHeight="1">
      <c r="A17" s="31">
        <v>9</v>
      </c>
      <c r="B17" s="54"/>
      <c r="C17" s="17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  <c r="V17" s="31">
        <f t="shared" si="6"/>
      </c>
      <c r="W17" s="31">
        <f t="shared" si="7"/>
      </c>
      <c r="X17" s="31">
        <f t="shared" si="8"/>
      </c>
      <c r="Y17" s="31">
        <f t="shared" si="9"/>
      </c>
      <c r="Z17" s="31">
        <f t="shared" si="10"/>
      </c>
      <c r="AA17" s="18">
        <f t="shared" si="11"/>
      </c>
      <c r="AB17" s="19">
        <f t="shared" si="12"/>
      </c>
      <c r="AC17" s="19">
        <f t="shared" si="13"/>
      </c>
      <c r="AD17" s="9"/>
      <c r="AE17" s="19">
        <f t="shared" si="14"/>
      </c>
      <c r="AF17" s="59">
        <f t="shared" si="15"/>
      </c>
      <c r="AG17" s="60" t="str">
        <f t="shared" si="16"/>
        <v>A</v>
      </c>
      <c r="AH17" s="20">
        <f t="shared" si="17"/>
      </c>
      <c r="AI17" s="32"/>
      <c r="AJ17" s="21"/>
    </row>
    <row r="18" spans="1:36" ht="19.5" customHeight="1">
      <c r="A18" s="31">
        <v>10</v>
      </c>
      <c r="B18" s="54"/>
      <c r="C18" s="17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  <c r="V18" s="31">
        <f t="shared" si="6"/>
      </c>
      <c r="W18" s="31">
        <f t="shared" si="7"/>
      </c>
      <c r="X18" s="31">
        <f t="shared" si="8"/>
      </c>
      <c r="Y18" s="31">
        <f t="shared" si="9"/>
      </c>
      <c r="Z18" s="31">
        <f t="shared" si="10"/>
      </c>
      <c r="AA18" s="18">
        <f t="shared" si="11"/>
      </c>
      <c r="AB18" s="19">
        <f t="shared" si="12"/>
      </c>
      <c r="AC18" s="19">
        <f t="shared" si="13"/>
      </c>
      <c r="AD18" s="9"/>
      <c r="AE18" s="19">
        <f t="shared" si="14"/>
      </c>
      <c r="AF18" s="59">
        <f t="shared" si="15"/>
      </c>
      <c r="AG18" s="60" t="str">
        <f t="shared" si="16"/>
        <v>A</v>
      </c>
      <c r="AH18" s="20">
        <f t="shared" si="17"/>
      </c>
      <c r="AI18" s="32"/>
      <c r="AJ18" s="21"/>
    </row>
    <row r="19" spans="1:36" ht="19.5" customHeight="1">
      <c r="A19" s="31">
        <v>11</v>
      </c>
      <c r="B19" s="54"/>
      <c r="C19" s="17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  <c r="V19" s="31">
        <f t="shared" si="6"/>
      </c>
      <c r="W19" s="31">
        <f t="shared" si="7"/>
      </c>
      <c r="X19" s="31">
        <f t="shared" si="8"/>
      </c>
      <c r="Y19" s="31">
        <f t="shared" si="9"/>
      </c>
      <c r="Z19" s="31">
        <f t="shared" si="10"/>
      </c>
      <c r="AA19" s="18">
        <f t="shared" si="11"/>
      </c>
      <c r="AB19" s="19">
        <f t="shared" si="12"/>
      </c>
      <c r="AC19" s="19">
        <f t="shared" si="13"/>
      </c>
      <c r="AD19" s="9"/>
      <c r="AE19" s="19">
        <f t="shared" si="14"/>
      </c>
      <c r="AF19" s="59">
        <f t="shared" si="15"/>
      </c>
      <c r="AG19" s="60" t="str">
        <f t="shared" si="16"/>
        <v>A</v>
      </c>
      <c r="AH19" s="20">
        <f t="shared" si="17"/>
      </c>
      <c r="AI19" s="32"/>
      <c r="AJ19" s="21"/>
    </row>
    <row r="20" spans="1:36" ht="19.5" customHeight="1">
      <c r="A20" s="31">
        <v>12</v>
      </c>
      <c r="B20" s="54"/>
      <c r="C20" s="17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  <c r="V20" s="31">
        <f t="shared" si="6"/>
      </c>
      <c r="W20" s="31">
        <f t="shared" si="7"/>
      </c>
      <c r="X20" s="31">
        <f t="shared" si="8"/>
      </c>
      <c r="Y20" s="31">
        <f t="shared" si="9"/>
      </c>
      <c r="Z20" s="31">
        <f t="shared" si="10"/>
      </c>
      <c r="AA20" s="18">
        <f t="shared" si="11"/>
      </c>
      <c r="AB20" s="19">
        <f t="shared" si="12"/>
      </c>
      <c r="AC20" s="19">
        <f t="shared" si="13"/>
      </c>
      <c r="AD20" s="9"/>
      <c r="AE20" s="19">
        <f t="shared" si="14"/>
      </c>
      <c r="AF20" s="59">
        <f t="shared" si="15"/>
      </c>
      <c r="AG20" s="60" t="str">
        <f t="shared" si="16"/>
        <v>A</v>
      </c>
      <c r="AH20" s="20">
        <f t="shared" si="17"/>
      </c>
      <c r="AI20" s="32"/>
      <c r="AJ20" s="21"/>
    </row>
    <row r="21" spans="1:36" ht="19.5" customHeight="1">
      <c r="A21" s="31">
        <v>13</v>
      </c>
      <c r="B21" s="54"/>
      <c r="C21" s="17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  <c r="V21" s="31">
        <f t="shared" si="6"/>
      </c>
      <c r="W21" s="31">
        <f t="shared" si="7"/>
      </c>
      <c r="X21" s="31">
        <f t="shared" si="8"/>
      </c>
      <c r="Y21" s="31">
        <f t="shared" si="9"/>
      </c>
      <c r="Z21" s="31">
        <f t="shared" si="10"/>
      </c>
      <c r="AA21" s="18">
        <f t="shared" si="11"/>
      </c>
      <c r="AB21" s="19">
        <f t="shared" si="12"/>
      </c>
      <c r="AC21" s="19">
        <f t="shared" si="13"/>
      </c>
      <c r="AD21" s="9"/>
      <c r="AE21" s="19">
        <f t="shared" si="14"/>
      </c>
      <c r="AF21" s="59">
        <f t="shared" si="15"/>
      </c>
      <c r="AG21" s="60" t="str">
        <f t="shared" si="16"/>
        <v>A</v>
      </c>
      <c r="AH21" s="20">
        <f t="shared" si="17"/>
      </c>
      <c r="AI21" s="32"/>
      <c r="AJ21" s="21"/>
    </row>
    <row r="22" spans="1:36" ht="19.5" customHeight="1">
      <c r="A22" s="31">
        <v>14</v>
      </c>
      <c r="B22" s="54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  <c r="V22" s="31">
        <f t="shared" si="6"/>
      </c>
      <c r="W22" s="31">
        <f t="shared" si="7"/>
      </c>
      <c r="X22" s="31">
        <f t="shared" si="8"/>
      </c>
      <c r="Y22" s="31">
        <f t="shared" si="9"/>
      </c>
      <c r="Z22" s="31">
        <f t="shared" si="10"/>
      </c>
      <c r="AA22" s="18">
        <f t="shared" si="11"/>
      </c>
      <c r="AB22" s="19">
        <f t="shared" si="12"/>
      </c>
      <c r="AC22" s="19">
        <f t="shared" si="13"/>
      </c>
      <c r="AD22" s="9"/>
      <c r="AE22" s="19">
        <f t="shared" si="14"/>
      </c>
      <c r="AF22" s="59">
        <f t="shared" si="15"/>
      </c>
      <c r="AG22" s="60" t="str">
        <f t="shared" si="16"/>
        <v>A</v>
      </c>
      <c r="AH22" s="20">
        <f t="shared" si="17"/>
      </c>
      <c r="AI22" s="32"/>
      <c r="AJ22" s="21"/>
    </row>
    <row r="23" spans="1:36" ht="19.5" customHeight="1">
      <c r="A23" s="31">
        <v>15</v>
      </c>
      <c r="B23" s="54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  <c r="V23" s="31">
        <f t="shared" si="6"/>
      </c>
      <c r="W23" s="31">
        <f t="shared" si="7"/>
      </c>
      <c r="X23" s="31">
        <f t="shared" si="8"/>
      </c>
      <c r="Y23" s="31">
        <f t="shared" si="9"/>
      </c>
      <c r="Z23" s="31">
        <f t="shared" si="10"/>
      </c>
      <c r="AA23" s="18">
        <f t="shared" si="11"/>
      </c>
      <c r="AB23" s="19">
        <f t="shared" si="12"/>
      </c>
      <c r="AC23" s="19">
        <f t="shared" si="13"/>
      </c>
      <c r="AD23" s="9"/>
      <c r="AE23" s="19">
        <f t="shared" si="14"/>
      </c>
      <c r="AF23" s="59">
        <f t="shared" si="15"/>
      </c>
      <c r="AG23" s="60" t="str">
        <f t="shared" si="16"/>
        <v>A</v>
      </c>
      <c r="AH23" s="20">
        <f t="shared" si="17"/>
      </c>
      <c r="AI23" s="32"/>
      <c r="AJ23" s="21"/>
    </row>
    <row r="24" spans="1:36" ht="19.5" customHeight="1">
      <c r="A24" s="31">
        <v>16</v>
      </c>
      <c r="B24" s="54"/>
      <c r="C24" s="17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1">
        <f t="shared" si="0"/>
      </c>
      <c r="Q24" s="31">
        <f t="shared" si="1"/>
      </c>
      <c r="R24" s="31">
        <f t="shared" si="2"/>
      </c>
      <c r="S24" s="31">
        <f t="shared" si="3"/>
      </c>
      <c r="T24" s="31">
        <f t="shared" si="4"/>
      </c>
      <c r="U24" s="31">
        <f t="shared" si="5"/>
      </c>
      <c r="V24" s="31">
        <f t="shared" si="6"/>
      </c>
      <c r="W24" s="31">
        <f t="shared" si="7"/>
      </c>
      <c r="X24" s="31">
        <f t="shared" si="8"/>
      </c>
      <c r="Y24" s="31">
        <f t="shared" si="9"/>
      </c>
      <c r="Z24" s="31">
        <f t="shared" si="10"/>
      </c>
      <c r="AA24" s="18">
        <f t="shared" si="11"/>
      </c>
      <c r="AB24" s="19">
        <f t="shared" si="12"/>
      </c>
      <c r="AC24" s="19">
        <f t="shared" si="13"/>
      </c>
      <c r="AD24" s="9"/>
      <c r="AE24" s="19">
        <f t="shared" si="14"/>
      </c>
      <c r="AF24" s="59">
        <f t="shared" si="15"/>
      </c>
      <c r="AG24" s="60" t="str">
        <f t="shared" si="16"/>
        <v>A</v>
      </c>
      <c r="AH24" s="20">
        <f t="shared" si="17"/>
      </c>
      <c r="AI24" s="32"/>
      <c r="AJ24" s="21"/>
    </row>
    <row r="25" spans="1:36" ht="19.5" customHeight="1">
      <c r="A25" s="31">
        <v>17</v>
      </c>
      <c r="B25" s="54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  <c r="V25" s="31">
        <f t="shared" si="6"/>
      </c>
      <c r="W25" s="31">
        <f t="shared" si="7"/>
      </c>
      <c r="X25" s="31">
        <f t="shared" si="8"/>
      </c>
      <c r="Y25" s="31">
        <f t="shared" si="9"/>
      </c>
      <c r="Z25" s="31">
        <f t="shared" si="10"/>
      </c>
      <c r="AA25" s="18">
        <f t="shared" si="11"/>
      </c>
      <c r="AB25" s="19">
        <f t="shared" si="12"/>
      </c>
      <c r="AC25" s="19">
        <f t="shared" si="13"/>
      </c>
      <c r="AD25" s="9"/>
      <c r="AE25" s="19">
        <f t="shared" si="14"/>
      </c>
      <c r="AF25" s="59">
        <f t="shared" si="15"/>
      </c>
      <c r="AG25" s="60" t="str">
        <f t="shared" si="16"/>
        <v>A</v>
      </c>
      <c r="AH25" s="20">
        <f t="shared" si="17"/>
      </c>
      <c r="AI25" s="32"/>
      <c r="AJ25" s="21"/>
    </row>
    <row r="26" spans="1:36" ht="19.5" customHeight="1">
      <c r="A26" s="31">
        <v>18</v>
      </c>
      <c r="B26" s="54"/>
      <c r="C26" s="17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</c>
      <c r="U26" s="31">
        <f t="shared" si="5"/>
      </c>
      <c r="V26" s="31">
        <f t="shared" si="6"/>
      </c>
      <c r="W26" s="31">
        <f t="shared" si="7"/>
      </c>
      <c r="X26" s="31">
        <f t="shared" si="8"/>
      </c>
      <c r="Y26" s="31">
        <f t="shared" si="9"/>
      </c>
      <c r="Z26" s="31">
        <f t="shared" si="10"/>
      </c>
      <c r="AA26" s="18">
        <f t="shared" si="11"/>
      </c>
      <c r="AB26" s="19">
        <f t="shared" si="12"/>
      </c>
      <c r="AC26" s="19">
        <f t="shared" si="13"/>
      </c>
      <c r="AD26" s="9"/>
      <c r="AE26" s="19">
        <f t="shared" si="14"/>
      </c>
      <c r="AF26" s="59">
        <f t="shared" si="15"/>
      </c>
      <c r="AG26" s="60" t="str">
        <f t="shared" si="16"/>
        <v>A</v>
      </c>
      <c r="AH26" s="20">
        <f t="shared" si="17"/>
      </c>
      <c r="AI26" s="32"/>
      <c r="AJ26" s="21"/>
    </row>
    <row r="27" spans="1:36" ht="19.5" customHeight="1">
      <c r="A27" s="31">
        <v>19</v>
      </c>
      <c r="B27" s="54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  <c r="V27" s="31">
        <f t="shared" si="6"/>
      </c>
      <c r="W27" s="31">
        <f t="shared" si="7"/>
      </c>
      <c r="X27" s="31">
        <f t="shared" si="8"/>
      </c>
      <c r="Y27" s="31">
        <f t="shared" si="9"/>
      </c>
      <c r="Z27" s="31">
        <f t="shared" si="10"/>
      </c>
      <c r="AA27" s="18">
        <f t="shared" si="11"/>
      </c>
      <c r="AB27" s="19">
        <f t="shared" si="12"/>
      </c>
      <c r="AC27" s="19">
        <f t="shared" si="13"/>
      </c>
      <c r="AD27" s="9"/>
      <c r="AE27" s="19">
        <f t="shared" si="14"/>
      </c>
      <c r="AF27" s="59">
        <f t="shared" si="15"/>
      </c>
      <c r="AG27" s="60" t="str">
        <f t="shared" si="16"/>
        <v>A</v>
      </c>
      <c r="AH27" s="20">
        <f t="shared" si="17"/>
      </c>
      <c r="AI27" s="32"/>
      <c r="AJ27" s="21"/>
    </row>
    <row r="28" spans="1:36" ht="19.5" customHeight="1">
      <c r="A28" s="31">
        <v>20</v>
      </c>
      <c r="B28" s="54"/>
      <c r="C28" s="17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  <c r="V28" s="31">
        <f t="shared" si="6"/>
      </c>
      <c r="W28" s="31">
        <f t="shared" si="7"/>
      </c>
      <c r="X28" s="31">
        <f t="shared" si="8"/>
      </c>
      <c r="Y28" s="31">
        <f t="shared" si="9"/>
      </c>
      <c r="Z28" s="31">
        <f t="shared" si="10"/>
      </c>
      <c r="AA28" s="18">
        <f t="shared" si="11"/>
      </c>
      <c r="AB28" s="19">
        <f t="shared" si="12"/>
      </c>
      <c r="AC28" s="19">
        <f t="shared" si="13"/>
      </c>
      <c r="AD28" s="9"/>
      <c r="AE28" s="19">
        <f t="shared" si="14"/>
      </c>
      <c r="AF28" s="59">
        <f t="shared" si="15"/>
      </c>
      <c r="AG28" s="60" t="str">
        <f t="shared" si="16"/>
        <v>A</v>
      </c>
      <c r="AH28" s="20">
        <f t="shared" si="17"/>
      </c>
      <c r="AI28" s="32"/>
      <c r="AJ28" s="21"/>
    </row>
    <row r="29" spans="1:36" ht="19.5" customHeight="1">
      <c r="A29" s="31">
        <v>21</v>
      </c>
      <c r="B29" s="54"/>
      <c r="C29" s="17"/>
      <c r="D29" s="1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  <c r="V29" s="31">
        <f t="shared" si="6"/>
      </c>
      <c r="W29" s="31">
        <f t="shared" si="7"/>
      </c>
      <c r="X29" s="31">
        <f t="shared" si="8"/>
      </c>
      <c r="Y29" s="31">
        <f t="shared" si="9"/>
      </c>
      <c r="Z29" s="31">
        <f t="shared" si="10"/>
      </c>
      <c r="AA29" s="18">
        <f t="shared" si="11"/>
      </c>
      <c r="AB29" s="19">
        <f t="shared" si="12"/>
      </c>
      <c r="AC29" s="19">
        <f t="shared" si="13"/>
      </c>
      <c r="AD29" s="9"/>
      <c r="AE29" s="19">
        <f t="shared" si="14"/>
      </c>
      <c r="AF29" s="59">
        <f t="shared" si="15"/>
      </c>
      <c r="AG29" s="60" t="str">
        <f t="shared" si="16"/>
        <v>A</v>
      </c>
      <c r="AH29" s="20">
        <f t="shared" si="17"/>
      </c>
      <c r="AI29" s="32"/>
      <c r="AJ29" s="21"/>
    </row>
    <row r="30" spans="1:36" ht="19.5" customHeight="1">
      <c r="A30" s="31">
        <v>22</v>
      </c>
      <c r="B30" s="54"/>
      <c r="C30" s="17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  <c r="V30" s="31">
        <f t="shared" si="6"/>
      </c>
      <c r="W30" s="31">
        <f t="shared" si="7"/>
      </c>
      <c r="X30" s="31">
        <f t="shared" si="8"/>
      </c>
      <c r="Y30" s="31">
        <f t="shared" si="9"/>
      </c>
      <c r="Z30" s="31">
        <f t="shared" si="10"/>
      </c>
      <c r="AA30" s="18">
        <f t="shared" si="11"/>
      </c>
      <c r="AB30" s="19">
        <f t="shared" si="12"/>
      </c>
      <c r="AC30" s="19">
        <f t="shared" si="13"/>
      </c>
      <c r="AD30" s="9"/>
      <c r="AE30" s="19">
        <f t="shared" si="14"/>
      </c>
      <c r="AF30" s="59">
        <f t="shared" si="15"/>
      </c>
      <c r="AG30" s="60" t="str">
        <f t="shared" si="16"/>
        <v>A</v>
      </c>
      <c r="AH30" s="20">
        <f t="shared" si="17"/>
      </c>
      <c r="AI30" s="32"/>
      <c r="AJ30" s="21"/>
    </row>
    <row r="31" spans="1:36" ht="19.5" customHeight="1">
      <c r="A31" s="31">
        <v>23</v>
      </c>
      <c r="B31" s="54"/>
      <c r="C31" s="17"/>
      <c r="D31" s="1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  <c r="V31" s="31">
        <f t="shared" si="6"/>
      </c>
      <c r="W31" s="31">
        <f t="shared" si="7"/>
      </c>
      <c r="X31" s="31">
        <f t="shared" si="8"/>
      </c>
      <c r="Y31" s="31">
        <f t="shared" si="9"/>
      </c>
      <c r="Z31" s="31">
        <f t="shared" si="10"/>
      </c>
      <c r="AA31" s="18">
        <f t="shared" si="11"/>
      </c>
      <c r="AB31" s="19">
        <f t="shared" si="12"/>
      </c>
      <c r="AC31" s="19">
        <f t="shared" si="13"/>
      </c>
      <c r="AD31" s="9"/>
      <c r="AE31" s="19">
        <f t="shared" si="14"/>
      </c>
      <c r="AF31" s="59">
        <f t="shared" si="15"/>
      </c>
      <c r="AG31" s="60" t="str">
        <f t="shared" si="16"/>
        <v>A</v>
      </c>
      <c r="AH31" s="20">
        <f t="shared" si="17"/>
      </c>
      <c r="AI31" s="32"/>
      <c r="AJ31" s="21"/>
    </row>
    <row r="32" spans="1:36" ht="19.5" customHeight="1">
      <c r="A32" s="31">
        <v>24</v>
      </c>
      <c r="B32" s="54"/>
      <c r="C32" s="17"/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  <c r="V32" s="31">
        <f t="shared" si="6"/>
      </c>
      <c r="W32" s="31">
        <f t="shared" si="7"/>
      </c>
      <c r="X32" s="31">
        <f t="shared" si="8"/>
      </c>
      <c r="Y32" s="31">
        <f t="shared" si="9"/>
      </c>
      <c r="Z32" s="31">
        <f t="shared" si="10"/>
      </c>
      <c r="AA32" s="18">
        <f t="shared" si="11"/>
      </c>
      <c r="AB32" s="19">
        <f t="shared" si="12"/>
      </c>
      <c r="AC32" s="19">
        <f t="shared" si="13"/>
      </c>
      <c r="AD32" s="9"/>
      <c r="AE32" s="19">
        <f t="shared" si="14"/>
      </c>
      <c r="AF32" s="59">
        <f t="shared" si="15"/>
      </c>
      <c r="AG32" s="60" t="str">
        <f t="shared" si="16"/>
        <v>A</v>
      </c>
      <c r="AH32" s="20">
        <f t="shared" si="17"/>
      </c>
      <c r="AI32" s="32"/>
      <c r="AJ32" s="21"/>
    </row>
    <row r="33" spans="1:36" ht="19.5" customHeight="1">
      <c r="A33" s="31">
        <v>25</v>
      </c>
      <c r="B33" s="54"/>
      <c r="C33" s="17"/>
      <c r="D33" s="1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  <c r="V33" s="31">
        <f t="shared" si="6"/>
      </c>
      <c r="W33" s="31">
        <f t="shared" si="7"/>
      </c>
      <c r="X33" s="31">
        <f t="shared" si="8"/>
      </c>
      <c r="Y33" s="31">
        <f t="shared" si="9"/>
      </c>
      <c r="Z33" s="31">
        <f t="shared" si="10"/>
      </c>
      <c r="AA33" s="18">
        <f t="shared" si="11"/>
      </c>
      <c r="AB33" s="19">
        <f t="shared" si="12"/>
      </c>
      <c r="AC33" s="19">
        <f t="shared" si="13"/>
      </c>
      <c r="AD33" s="9"/>
      <c r="AE33" s="19">
        <f t="shared" si="14"/>
      </c>
      <c r="AF33" s="59">
        <f t="shared" si="15"/>
      </c>
      <c r="AG33" s="60" t="str">
        <f t="shared" si="16"/>
        <v>A</v>
      </c>
      <c r="AH33" s="20">
        <f t="shared" si="17"/>
      </c>
      <c r="AI33" s="32"/>
      <c r="AJ33" s="21"/>
    </row>
    <row r="34" spans="1:36" ht="19.5" customHeight="1">
      <c r="A34" s="31">
        <v>26</v>
      </c>
      <c r="B34" s="54"/>
      <c r="C34" s="17"/>
      <c r="D34" s="1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  <c r="V34" s="31">
        <f t="shared" si="6"/>
      </c>
      <c r="W34" s="31">
        <f t="shared" si="7"/>
      </c>
      <c r="X34" s="31">
        <f t="shared" si="8"/>
      </c>
      <c r="Y34" s="31">
        <f t="shared" si="9"/>
      </c>
      <c r="Z34" s="31">
        <f t="shared" si="10"/>
      </c>
      <c r="AA34" s="18">
        <f t="shared" si="11"/>
      </c>
      <c r="AB34" s="19">
        <f t="shared" si="12"/>
      </c>
      <c r="AC34" s="19">
        <f t="shared" si="13"/>
      </c>
      <c r="AD34" s="9"/>
      <c r="AE34" s="19">
        <f t="shared" si="14"/>
      </c>
      <c r="AF34" s="59">
        <f t="shared" si="15"/>
      </c>
      <c r="AG34" s="60" t="str">
        <f t="shared" si="16"/>
        <v>A</v>
      </c>
      <c r="AH34" s="20">
        <f t="shared" si="17"/>
      </c>
      <c r="AI34" s="32"/>
      <c r="AJ34" s="21"/>
    </row>
    <row r="35" spans="1:36" ht="19.5" customHeight="1">
      <c r="A35" s="31">
        <v>27</v>
      </c>
      <c r="B35" s="54"/>
      <c r="C35" s="17"/>
      <c r="D35" s="1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  <c r="V35" s="31">
        <f t="shared" si="6"/>
      </c>
      <c r="W35" s="31">
        <f t="shared" si="7"/>
      </c>
      <c r="X35" s="31">
        <f t="shared" si="8"/>
      </c>
      <c r="Y35" s="31">
        <f t="shared" si="9"/>
      </c>
      <c r="Z35" s="31">
        <f t="shared" si="10"/>
      </c>
      <c r="AA35" s="18">
        <f t="shared" si="11"/>
      </c>
      <c r="AB35" s="19">
        <f t="shared" si="12"/>
      </c>
      <c r="AC35" s="19">
        <f t="shared" si="13"/>
      </c>
      <c r="AD35" s="9"/>
      <c r="AE35" s="19">
        <f t="shared" si="14"/>
      </c>
      <c r="AF35" s="59">
        <f t="shared" si="15"/>
      </c>
      <c r="AG35" s="60" t="str">
        <f t="shared" si="16"/>
        <v>A</v>
      </c>
      <c r="AH35" s="20">
        <f t="shared" si="17"/>
      </c>
      <c r="AI35" s="32"/>
      <c r="AJ35" s="21"/>
    </row>
    <row r="36" spans="1:36" ht="19.5" customHeight="1">
      <c r="A36" s="31">
        <v>28</v>
      </c>
      <c r="B36" s="54"/>
      <c r="C36" s="17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  <c r="V36" s="31">
        <f t="shared" si="6"/>
      </c>
      <c r="W36" s="31">
        <f t="shared" si="7"/>
      </c>
      <c r="X36" s="31">
        <f t="shared" si="8"/>
      </c>
      <c r="Y36" s="31">
        <f t="shared" si="9"/>
      </c>
      <c r="Z36" s="31">
        <f t="shared" si="10"/>
      </c>
      <c r="AA36" s="18">
        <f t="shared" si="11"/>
      </c>
      <c r="AB36" s="19">
        <f t="shared" si="12"/>
      </c>
      <c r="AC36" s="19">
        <f t="shared" si="13"/>
      </c>
      <c r="AD36" s="9"/>
      <c r="AE36" s="19">
        <f t="shared" si="14"/>
      </c>
      <c r="AF36" s="59">
        <f t="shared" si="15"/>
      </c>
      <c r="AG36" s="60" t="str">
        <f t="shared" si="16"/>
        <v>A</v>
      </c>
      <c r="AH36" s="20">
        <f t="shared" si="17"/>
      </c>
      <c r="AI36" s="32"/>
      <c r="AJ36" s="21"/>
    </row>
    <row r="37" spans="1:36" ht="19.5" customHeight="1">
      <c r="A37" s="31">
        <v>29</v>
      </c>
      <c r="B37" s="54"/>
      <c r="C37" s="17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1">
        <f t="shared" si="0"/>
      </c>
      <c r="Q37" s="31">
        <f t="shared" si="1"/>
      </c>
      <c r="R37" s="31">
        <f t="shared" si="2"/>
      </c>
      <c r="S37" s="31">
        <f t="shared" si="3"/>
      </c>
      <c r="T37" s="31">
        <f t="shared" si="4"/>
      </c>
      <c r="U37" s="31">
        <f t="shared" si="5"/>
      </c>
      <c r="V37" s="31">
        <f t="shared" si="6"/>
      </c>
      <c r="W37" s="31">
        <f t="shared" si="7"/>
      </c>
      <c r="X37" s="31">
        <f t="shared" si="8"/>
      </c>
      <c r="Y37" s="31">
        <f t="shared" si="9"/>
      </c>
      <c r="Z37" s="31">
        <f t="shared" si="10"/>
      </c>
      <c r="AA37" s="18">
        <f t="shared" si="11"/>
      </c>
      <c r="AB37" s="19">
        <f t="shared" si="12"/>
      </c>
      <c r="AC37" s="19">
        <f t="shared" si="13"/>
      </c>
      <c r="AD37" s="9"/>
      <c r="AE37" s="19">
        <f t="shared" si="14"/>
      </c>
      <c r="AF37" s="59">
        <f t="shared" si="15"/>
      </c>
      <c r="AG37" s="60" t="str">
        <f t="shared" si="16"/>
        <v>A</v>
      </c>
      <c r="AH37" s="20">
        <f t="shared" si="17"/>
      </c>
      <c r="AI37" s="32"/>
      <c r="AJ37" s="21"/>
    </row>
    <row r="38" spans="1:36" ht="19.5" customHeight="1">
      <c r="A38" s="31">
        <v>30</v>
      </c>
      <c r="B38" s="54"/>
      <c r="C38" s="17"/>
      <c r="D38" s="1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1">
        <f t="shared" si="0"/>
      </c>
      <c r="Q38" s="31">
        <f t="shared" si="1"/>
      </c>
      <c r="R38" s="31">
        <f t="shared" si="2"/>
      </c>
      <c r="S38" s="31">
        <f t="shared" si="3"/>
      </c>
      <c r="T38" s="31">
        <f t="shared" si="4"/>
      </c>
      <c r="U38" s="31">
        <f t="shared" si="5"/>
      </c>
      <c r="V38" s="31">
        <f t="shared" si="6"/>
      </c>
      <c r="W38" s="31">
        <f t="shared" si="7"/>
      </c>
      <c r="X38" s="31">
        <f t="shared" si="8"/>
      </c>
      <c r="Y38" s="31">
        <f t="shared" si="9"/>
      </c>
      <c r="Z38" s="31">
        <f t="shared" si="10"/>
      </c>
      <c r="AA38" s="18">
        <f t="shared" si="11"/>
      </c>
      <c r="AB38" s="19">
        <f t="shared" si="12"/>
      </c>
      <c r="AC38" s="19">
        <f t="shared" si="13"/>
      </c>
      <c r="AD38" s="9"/>
      <c r="AE38" s="19">
        <f t="shared" si="14"/>
      </c>
      <c r="AF38" s="59">
        <f t="shared" si="15"/>
      </c>
      <c r="AG38" s="60" t="str">
        <f t="shared" si="16"/>
        <v>A</v>
      </c>
      <c r="AH38" s="20">
        <f t="shared" si="17"/>
      </c>
      <c r="AI38" s="32"/>
      <c r="AJ38" s="21"/>
    </row>
    <row r="39" spans="1:36" ht="19.5" customHeight="1">
      <c r="A39" s="31">
        <v>31</v>
      </c>
      <c r="B39" s="54"/>
      <c r="C39" s="17"/>
      <c r="D39" s="1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  <c r="V39" s="31">
        <f t="shared" si="6"/>
      </c>
      <c r="W39" s="31">
        <f t="shared" si="7"/>
      </c>
      <c r="X39" s="31">
        <f t="shared" si="8"/>
      </c>
      <c r="Y39" s="31">
        <f t="shared" si="9"/>
      </c>
      <c r="Z39" s="31">
        <f t="shared" si="10"/>
      </c>
      <c r="AA39" s="18">
        <f t="shared" si="11"/>
      </c>
      <c r="AB39" s="19">
        <f t="shared" si="12"/>
      </c>
      <c r="AC39" s="19">
        <f t="shared" si="13"/>
      </c>
      <c r="AD39" s="9"/>
      <c r="AE39" s="19">
        <f t="shared" si="14"/>
      </c>
      <c r="AF39" s="59">
        <f t="shared" si="15"/>
      </c>
      <c r="AG39" s="60" t="str">
        <f t="shared" si="16"/>
        <v>A</v>
      </c>
      <c r="AH39" s="20">
        <f t="shared" si="17"/>
      </c>
      <c r="AI39" s="32"/>
      <c r="AJ39" s="21"/>
    </row>
    <row r="40" spans="1:36" ht="19.5" customHeight="1">
      <c r="A40" s="31">
        <v>32</v>
      </c>
      <c r="B40" s="54"/>
      <c r="C40" s="17"/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  <c r="V40" s="31">
        <f t="shared" si="6"/>
      </c>
      <c r="W40" s="31">
        <f t="shared" si="7"/>
      </c>
      <c r="X40" s="31">
        <f t="shared" si="8"/>
      </c>
      <c r="Y40" s="31">
        <f t="shared" si="9"/>
      </c>
      <c r="Z40" s="31">
        <f t="shared" si="10"/>
      </c>
      <c r="AA40" s="18">
        <f t="shared" si="11"/>
      </c>
      <c r="AB40" s="19">
        <f t="shared" si="12"/>
      </c>
      <c r="AC40" s="19">
        <f t="shared" si="13"/>
      </c>
      <c r="AD40" s="9"/>
      <c r="AE40" s="19">
        <f t="shared" si="14"/>
      </c>
      <c r="AF40" s="59">
        <f t="shared" si="15"/>
      </c>
      <c r="AG40" s="60" t="str">
        <f t="shared" si="16"/>
        <v>A</v>
      </c>
      <c r="AH40" s="20">
        <f t="shared" si="17"/>
      </c>
      <c r="AI40" s="32"/>
      <c r="AJ40" s="21"/>
    </row>
    <row r="41" spans="1:36" ht="19.5" customHeight="1">
      <c r="A41" s="31">
        <v>33</v>
      </c>
      <c r="B41" s="54"/>
      <c r="C41" s="1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1">
        <f aca="true" t="shared" si="18" ref="P41:P58">IF(AND($E$8&gt;0,E41="M"),"INC","")</f>
      </c>
      <c r="Q41" s="31">
        <f aca="true" t="shared" si="19" ref="Q41:Q58">IF(AND($F$8&gt;0,F41="M"),"INC","")</f>
      </c>
      <c r="R41" s="31">
        <f aca="true" t="shared" si="20" ref="R41:R58">IF(AND($G$8&gt;0,G41="M"),"INC","")</f>
      </c>
      <c r="S41" s="31">
        <f aca="true" t="shared" si="21" ref="S41:S58">IF(AND($H$8&gt;0,H41="M"),"INC","")</f>
      </c>
      <c r="T41" s="31">
        <f aca="true" t="shared" si="22" ref="T41:T58">IF(AND($I$8&gt;0,I41="M"),"INC","")</f>
      </c>
      <c r="U41" s="31">
        <f aca="true" t="shared" si="23" ref="U41:U58">IF(AND($J$8&gt;0,J41="M"),"INC","")</f>
      </c>
      <c r="V41" s="31">
        <f aca="true" t="shared" si="24" ref="V41:V58">IF(AND($K$8&gt;0,K41="M"),"INC","")</f>
      </c>
      <c r="W41" s="31">
        <f aca="true" t="shared" si="25" ref="W41:W58">IF(AND($L$8&gt;0,L41="M"),"INC","")</f>
      </c>
      <c r="X41" s="31">
        <f aca="true" t="shared" si="26" ref="X41:X58">IF(AND($M$8&gt;0,M41="M"),"INC","")</f>
      </c>
      <c r="Y41" s="31">
        <f aca="true" t="shared" si="27" ref="Y41:Y58">IF(AND($N$8&gt;0,N41="M"),"INC","")</f>
      </c>
      <c r="Z41" s="31">
        <f aca="true" t="shared" si="28" ref="Z41:Z58">IF(OR(P41="INC",Q41="INC",R41="INC",S41="INC",T41="INC",U41="INC",V41="INC",W41="INC",X41="INC",Y41="INC"),"INC","")</f>
      </c>
      <c r="AA41" s="18">
        <f aca="true" t="shared" si="29" ref="AA41:AA58">IF(AND(E41="",F41="",G41="",H41="",I41="",J41="",K41="",L41="",M41="",N41=""),"",(E41*$E$8/100)+(F41*$F$8/100)+(G41*$G$8/100)+(H41*$H$8/100)+(I41*$I$8/100)+(J41*$J$8/100)+(K41*$K$8/100)+(L41*$L$8/100)+(M41*$M$8/100)+(N41*$N$8/100))</f>
      </c>
      <c r="AB41" s="19">
        <f aca="true" t="shared" si="30" ref="AB41:AB58">IF(Z41="INC","INC",AA41)</f>
      </c>
      <c r="AC41" s="19">
        <f aca="true" t="shared" si="31" ref="AC41:AC58">IF(O41="Y",AB41,"")</f>
      </c>
      <c r="AD41" s="9"/>
      <c r="AE41" s="19">
        <f aca="true" t="shared" si="32" ref="AE41:AE58">IF(AC41="","",IF(AC41="INC","INC",(AC41-AD41)))</f>
      </c>
      <c r="AF41" s="59">
        <f aca="true" t="shared" si="33" ref="AF41:AF58">IF(AA41="","")</f>
      </c>
      <c r="AG41" s="60" t="str">
        <f aca="true" t="shared" si="34" ref="AG41:AG58">IF(AE41="INC","INC",IF(AE41&gt;=89.45,"A",IF(AE41&gt;=84.45,"B+",IF(AE41&gt;=79.45,"B",IF(AE41&gt;=74.45,"C+",IF(AE41&gt;=69.45,"C",IF(AE41&gt;=64.45,"D+",IF(AE41&gt;=59.45,"D","F"))))))))</f>
        <v>A</v>
      </c>
      <c r="AH41" s="20">
        <f aca="true" t="shared" si="35" ref="AH41:AH58">IF(AC41="","",IF(AG41="INC","INC",AG41))</f>
      </c>
      <c r="AI41" s="32"/>
      <c r="AJ41" s="21"/>
    </row>
    <row r="42" spans="1:36" ht="19.5" customHeight="1">
      <c r="A42" s="31">
        <v>34</v>
      </c>
      <c r="B42" s="54"/>
      <c r="C42" s="17"/>
      <c r="D42" s="1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>
        <f t="shared" si="18"/>
      </c>
      <c r="Q42" s="31">
        <f t="shared" si="19"/>
      </c>
      <c r="R42" s="31">
        <f t="shared" si="20"/>
      </c>
      <c r="S42" s="31">
        <f t="shared" si="21"/>
      </c>
      <c r="T42" s="31">
        <f t="shared" si="22"/>
      </c>
      <c r="U42" s="31">
        <f t="shared" si="23"/>
      </c>
      <c r="V42" s="31">
        <f t="shared" si="24"/>
      </c>
      <c r="W42" s="31">
        <f t="shared" si="25"/>
      </c>
      <c r="X42" s="31">
        <f t="shared" si="26"/>
      </c>
      <c r="Y42" s="31">
        <f t="shared" si="27"/>
      </c>
      <c r="Z42" s="31">
        <f t="shared" si="28"/>
      </c>
      <c r="AA42" s="18">
        <f t="shared" si="29"/>
      </c>
      <c r="AB42" s="19">
        <f t="shared" si="30"/>
      </c>
      <c r="AC42" s="19">
        <f t="shared" si="31"/>
      </c>
      <c r="AD42" s="9"/>
      <c r="AE42" s="19">
        <f t="shared" si="32"/>
      </c>
      <c r="AF42" s="59">
        <f t="shared" si="33"/>
      </c>
      <c r="AG42" s="60" t="str">
        <f t="shared" si="34"/>
        <v>A</v>
      </c>
      <c r="AH42" s="20">
        <f t="shared" si="35"/>
      </c>
      <c r="AI42" s="32"/>
      <c r="AJ42" s="21"/>
    </row>
    <row r="43" spans="1:36" ht="19.5" customHeight="1">
      <c r="A43" s="31">
        <v>35</v>
      </c>
      <c r="B43" s="54"/>
      <c r="C43" s="17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1">
        <f t="shared" si="18"/>
      </c>
      <c r="Q43" s="31">
        <f t="shared" si="19"/>
      </c>
      <c r="R43" s="31">
        <f t="shared" si="20"/>
      </c>
      <c r="S43" s="31">
        <f t="shared" si="21"/>
      </c>
      <c r="T43" s="31">
        <f t="shared" si="22"/>
      </c>
      <c r="U43" s="31">
        <f t="shared" si="23"/>
      </c>
      <c r="V43" s="31">
        <f t="shared" si="24"/>
      </c>
      <c r="W43" s="31">
        <f t="shared" si="25"/>
      </c>
      <c r="X43" s="31">
        <f t="shared" si="26"/>
      </c>
      <c r="Y43" s="31">
        <f t="shared" si="27"/>
      </c>
      <c r="Z43" s="31">
        <f t="shared" si="28"/>
      </c>
      <c r="AA43" s="18">
        <f t="shared" si="29"/>
      </c>
      <c r="AB43" s="19">
        <f t="shared" si="30"/>
      </c>
      <c r="AC43" s="19">
        <f t="shared" si="31"/>
      </c>
      <c r="AD43" s="9"/>
      <c r="AE43" s="19">
        <f t="shared" si="32"/>
      </c>
      <c r="AF43" s="59">
        <f t="shared" si="33"/>
      </c>
      <c r="AG43" s="60" t="str">
        <f t="shared" si="34"/>
        <v>A</v>
      </c>
      <c r="AH43" s="20">
        <f t="shared" si="35"/>
      </c>
      <c r="AI43" s="32"/>
      <c r="AJ43" s="21"/>
    </row>
    <row r="44" spans="1:36" ht="19.5" customHeight="1">
      <c r="A44" s="31">
        <v>36</v>
      </c>
      <c r="B44" s="54"/>
      <c r="C44" s="17"/>
      <c r="D44" s="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1">
        <f t="shared" si="18"/>
      </c>
      <c r="Q44" s="31">
        <f t="shared" si="19"/>
      </c>
      <c r="R44" s="31">
        <f t="shared" si="20"/>
      </c>
      <c r="S44" s="31">
        <f t="shared" si="21"/>
      </c>
      <c r="T44" s="31">
        <f t="shared" si="22"/>
      </c>
      <c r="U44" s="31">
        <f t="shared" si="23"/>
      </c>
      <c r="V44" s="31">
        <f t="shared" si="24"/>
      </c>
      <c r="W44" s="31">
        <f t="shared" si="25"/>
      </c>
      <c r="X44" s="31">
        <f t="shared" si="26"/>
      </c>
      <c r="Y44" s="31">
        <f t="shared" si="27"/>
      </c>
      <c r="Z44" s="31">
        <f t="shared" si="28"/>
      </c>
      <c r="AA44" s="18">
        <f t="shared" si="29"/>
      </c>
      <c r="AB44" s="19">
        <f t="shared" si="30"/>
      </c>
      <c r="AC44" s="19">
        <f t="shared" si="31"/>
      </c>
      <c r="AD44" s="9"/>
      <c r="AE44" s="19">
        <f t="shared" si="32"/>
      </c>
      <c r="AF44" s="59">
        <f t="shared" si="33"/>
      </c>
      <c r="AG44" s="60" t="str">
        <f t="shared" si="34"/>
        <v>A</v>
      </c>
      <c r="AH44" s="20">
        <f t="shared" si="35"/>
      </c>
      <c r="AI44" s="32"/>
      <c r="AJ44" s="21"/>
    </row>
    <row r="45" spans="1:36" ht="19.5" customHeight="1">
      <c r="A45" s="31">
        <v>37</v>
      </c>
      <c r="B45" s="54"/>
      <c r="C45" s="17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1">
        <f t="shared" si="18"/>
      </c>
      <c r="Q45" s="31">
        <f t="shared" si="19"/>
      </c>
      <c r="R45" s="31">
        <f t="shared" si="20"/>
      </c>
      <c r="S45" s="31">
        <f t="shared" si="21"/>
      </c>
      <c r="T45" s="31">
        <f t="shared" si="22"/>
      </c>
      <c r="U45" s="31">
        <f t="shared" si="23"/>
      </c>
      <c r="V45" s="31">
        <f t="shared" si="24"/>
      </c>
      <c r="W45" s="31">
        <f t="shared" si="25"/>
      </c>
      <c r="X45" s="31">
        <f t="shared" si="26"/>
      </c>
      <c r="Y45" s="31">
        <f t="shared" si="27"/>
      </c>
      <c r="Z45" s="31">
        <f t="shared" si="28"/>
      </c>
      <c r="AA45" s="18">
        <f t="shared" si="29"/>
      </c>
      <c r="AB45" s="19">
        <f t="shared" si="30"/>
      </c>
      <c r="AC45" s="19">
        <f t="shared" si="31"/>
      </c>
      <c r="AD45" s="9"/>
      <c r="AE45" s="19">
        <f t="shared" si="32"/>
      </c>
      <c r="AF45" s="59">
        <f t="shared" si="33"/>
      </c>
      <c r="AG45" s="60" t="str">
        <f t="shared" si="34"/>
        <v>A</v>
      </c>
      <c r="AH45" s="20">
        <f t="shared" si="35"/>
      </c>
      <c r="AI45" s="32"/>
      <c r="AJ45" s="21"/>
    </row>
    <row r="46" spans="1:36" ht="19.5" customHeight="1">
      <c r="A46" s="31">
        <v>38</v>
      </c>
      <c r="B46" s="54"/>
      <c r="C46" s="17"/>
      <c r="D46" s="1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1">
        <f t="shared" si="18"/>
      </c>
      <c r="Q46" s="31">
        <f t="shared" si="19"/>
      </c>
      <c r="R46" s="31">
        <f t="shared" si="20"/>
      </c>
      <c r="S46" s="31">
        <f t="shared" si="21"/>
      </c>
      <c r="T46" s="31">
        <f t="shared" si="22"/>
      </c>
      <c r="U46" s="31">
        <f t="shared" si="23"/>
      </c>
      <c r="V46" s="31">
        <f t="shared" si="24"/>
      </c>
      <c r="W46" s="31">
        <f t="shared" si="25"/>
      </c>
      <c r="X46" s="31">
        <f t="shared" si="26"/>
      </c>
      <c r="Y46" s="31">
        <f t="shared" si="27"/>
      </c>
      <c r="Z46" s="31">
        <f t="shared" si="28"/>
      </c>
      <c r="AA46" s="18">
        <f t="shared" si="29"/>
      </c>
      <c r="AB46" s="19">
        <f t="shared" si="30"/>
      </c>
      <c r="AC46" s="19">
        <f t="shared" si="31"/>
      </c>
      <c r="AD46" s="9"/>
      <c r="AE46" s="19">
        <f t="shared" si="32"/>
      </c>
      <c r="AF46" s="59">
        <f t="shared" si="33"/>
      </c>
      <c r="AG46" s="60" t="str">
        <f t="shared" si="34"/>
        <v>A</v>
      </c>
      <c r="AH46" s="20">
        <f t="shared" si="35"/>
      </c>
      <c r="AI46" s="32"/>
      <c r="AJ46" s="21"/>
    </row>
    <row r="47" spans="1:36" ht="19.5" customHeight="1">
      <c r="A47" s="31">
        <v>39</v>
      </c>
      <c r="B47" s="54"/>
      <c r="C47" s="17"/>
      <c r="D47" s="1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1">
        <f t="shared" si="18"/>
      </c>
      <c r="Q47" s="31">
        <f t="shared" si="19"/>
      </c>
      <c r="R47" s="31">
        <f t="shared" si="20"/>
      </c>
      <c r="S47" s="31">
        <f t="shared" si="21"/>
      </c>
      <c r="T47" s="31">
        <f t="shared" si="22"/>
      </c>
      <c r="U47" s="31">
        <f t="shared" si="23"/>
      </c>
      <c r="V47" s="31">
        <f t="shared" si="24"/>
      </c>
      <c r="W47" s="31">
        <f t="shared" si="25"/>
      </c>
      <c r="X47" s="31">
        <f t="shared" si="26"/>
      </c>
      <c r="Y47" s="31">
        <f t="shared" si="27"/>
      </c>
      <c r="Z47" s="31">
        <f t="shared" si="28"/>
      </c>
      <c r="AA47" s="18">
        <f t="shared" si="29"/>
      </c>
      <c r="AB47" s="19">
        <f t="shared" si="30"/>
      </c>
      <c r="AC47" s="19">
        <f t="shared" si="31"/>
      </c>
      <c r="AD47" s="9"/>
      <c r="AE47" s="19">
        <f t="shared" si="32"/>
      </c>
      <c r="AF47" s="59">
        <f t="shared" si="33"/>
      </c>
      <c r="AG47" s="60" t="str">
        <f t="shared" si="34"/>
        <v>A</v>
      </c>
      <c r="AH47" s="20">
        <f t="shared" si="35"/>
      </c>
      <c r="AI47" s="32"/>
      <c r="AJ47" s="21"/>
    </row>
    <row r="48" spans="1:36" ht="19.5" customHeight="1">
      <c r="A48" s="31">
        <v>40</v>
      </c>
      <c r="B48" s="54"/>
      <c r="C48" s="17"/>
      <c r="D48" s="1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>
        <f t="shared" si="18"/>
      </c>
      <c r="Q48" s="31">
        <f t="shared" si="19"/>
      </c>
      <c r="R48" s="31">
        <f t="shared" si="20"/>
      </c>
      <c r="S48" s="31">
        <f t="shared" si="21"/>
      </c>
      <c r="T48" s="31">
        <f t="shared" si="22"/>
      </c>
      <c r="U48" s="31">
        <f t="shared" si="23"/>
      </c>
      <c r="V48" s="31">
        <f t="shared" si="24"/>
      </c>
      <c r="W48" s="31">
        <f t="shared" si="25"/>
      </c>
      <c r="X48" s="31">
        <f t="shared" si="26"/>
      </c>
      <c r="Y48" s="31">
        <f t="shared" si="27"/>
      </c>
      <c r="Z48" s="31">
        <f t="shared" si="28"/>
      </c>
      <c r="AA48" s="18">
        <f t="shared" si="29"/>
      </c>
      <c r="AB48" s="19">
        <f t="shared" si="30"/>
      </c>
      <c r="AC48" s="19">
        <f t="shared" si="31"/>
      </c>
      <c r="AD48" s="9"/>
      <c r="AE48" s="19">
        <f t="shared" si="32"/>
      </c>
      <c r="AF48" s="59">
        <f t="shared" si="33"/>
      </c>
      <c r="AG48" s="60" t="str">
        <f t="shared" si="34"/>
        <v>A</v>
      </c>
      <c r="AH48" s="20">
        <f t="shared" si="35"/>
      </c>
      <c r="AI48" s="32"/>
      <c r="AJ48" s="21"/>
    </row>
    <row r="49" spans="1:36" ht="19.5" customHeight="1">
      <c r="A49" s="31">
        <v>41</v>
      </c>
      <c r="B49" s="54"/>
      <c r="C49" s="17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1">
        <f t="shared" si="18"/>
      </c>
      <c r="Q49" s="31">
        <f t="shared" si="19"/>
      </c>
      <c r="R49" s="31">
        <f t="shared" si="20"/>
      </c>
      <c r="S49" s="31">
        <f t="shared" si="21"/>
      </c>
      <c r="T49" s="31">
        <f t="shared" si="22"/>
      </c>
      <c r="U49" s="31">
        <f t="shared" si="23"/>
      </c>
      <c r="V49" s="31">
        <f t="shared" si="24"/>
      </c>
      <c r="W49" s="31">
        <f t="shared" si="25"/>
      </c>
      <c r="X49" s="31">
        <f t="shared" si="26"/>
      </c>
      <c r="Y49" s="31">
        <f t="shared" si="27"/>
      </c>
      <c r="Z49" s="31">
        <f t="shared" si="28"/>
      </c>
      <c r="AA49" s="18">
        <f t="shared" si="29"/>
      </c>
      <c r="AB49" s="19">
        <f t="shared" si="30"/>
      </c>
      <c r="AC49" s="19">
        <f t="shared" si="31"/>
      </c>
      <c r="AD49" s="9"/>
      <c r="AE49" s="19">
        <f t="shared" si="32"/>
      </c>
      <c r="AF49" s="59">
        <f t="shared" si="33"/>
      </c>
      <c r="AG49" s="60" t="str">
        <f t="shared" si="34"/>
        <v>A</v>
      </c>
      <c r="AH49" s="20">
        <f t="shared" si="35"/>
      </c>
      <c r="AI49" s="32"/>
      <c r="AJ49" s="21"/>
    </row>
    <row r="50" spans="1:36" ht="19.5" customHeight="1">
      <c r="A50" s="31">
        <v>42</v>
      </c>
      <c r="B50" s="54"/>
      <c r="C50" s="17"/>
      <c r="D50" s="1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1">
        <f t="shared" si="18"/>
      </c>
      <c r="Q50" s="31">
        <f t="shared" si="19"/>
      </c>
      <c r="R50" s="31">
        <f t="shared" si="20"/>
      </c>
      <c r="S50" s="31">
        <f t="shared" si="21"/>
      </c>
      <c r="T50" s="31">
        <f t="shared" si="22"/>
      </c>
      <c r="U50" s="31">
        <f t="shared" si="23"/>
      </c>
      <c r="V50" s="31">
        <f t="shared" si="24"/>
      </c>
      <c r="W50" s="31">
        <f t="shared" si="25"/>
      </c>
      <c r="X50" s="31">
        <f t="shared" si="26"/>
      </c>
      <c r="Y50" s="31">
        <f t="shared" si="27"/>
      </c>
      <c r="Z50" s="31">
        <f t="shared" si="28"/>
      </c>
      <c r="AA50" s="18">
        <f t="shared" si="29"/>
      </c>
      <c r="AB50" s="19">
        <f t="shared" si="30"/>
      </c>
      <c r="AC50" s="19">
        <f t="shared" si="31"/>
      </c>
      <c r="AD50" s="9"/>
      <c r="AE50" s="19">
        <f t="shared" si="32"/>
      </c>
      <c r="AF50" s="59">
        <f t="shared" si="33"/>
      </c>
      <c r="AG50" s="60" t="str">
        <f t="shared" si="34"/>
        <v>A</v>
      </c>
      <c r="AH50" s="20">
        <f t="shared" si="35"/>
      </c>
      <c r="AI50" s="32"/>
      <c r="AJ50" s="21"/>
    </row>
    <row r="51" spans="1:36" ht="19.5" customHeight="1">
      <c r="A51" s="31">
        <v>43</v>
      </c>
      <c r="B51" s="54"/>
      <c r="C51" s="17"/>
      <c r="D51" s="1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1">
        <f t="shared" si="18"/>
      </c>
      <c r="Q51" s="31">
        <f t="shared" si="19"/>
      </c>
      <c r="R51" s="31">
        <f t="shared" si="20"/>
      </c>
      <c r="S51" s="31">
        <f t="shared" si="21"/>
      </c>
      <c r="T51" s="31">
        <f t="shared" si="22"/>
      </c>
      <c r="U51" s="31">
        <f t="shared" si="23"/>
      </c>
      <c r="V51" s="31">
        <f t="shared" si="24"/>
      </c>
      <c r="W51" s="31">
        <f t="shared" si="25"/>
      </c>
      <c r="X51" s="31">
        <f t="shared" si="26"/>
      </c>
      <c r="Y51" s="31">
        <f t="shared" si="27"/>
      </c>
      <c r="Z51" s="31">
        <f t="shared" si="28"/>
      </c>
      <c r="AA51" s="18">
        <f t="shared" si="29"/>
      </c>
      <c r="AB51" s="19">
        <f t="shared" si="30"/>
      </c>
      <c r="AC51" s="19">
        <f t="shared" si="31"/>
      </c>
      <c r="AD51" s="9"/>
      <c r="AE51" s="19">
        <f t="shared" si="32"/>
      </c>
      <c r="AF51" s="59">
        <f t="shared" si="33"/>
      </c>
      <c r="AG51" s="60" t="str">
        <f t="shared" si="34"/>
        <v>A</v>
      </c>
      <c r="AH51" s="20">
        <f t="shared" si="35"/>
      </c>
      <c r="AI51" s="32"/>
      <c r="AJ51" s="21"/>
    </row>
    <row r="52" spans="1:36" ht="19.5" customHeight="1">
      <c r="A52" s="31">
        <v>44</v>
      </c>
      <c r="B52" s="54"/>
      <c r="C52" s="17"/>
      <c r="D52" s="1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31">
        <f t="shared" si="18"/>
      </c>
      <c r="Q52" s="31">
        <f t="shared" si="19"/>
      </c>
      <c r="R52" s="31">
        <f t="shared" si="20"/>
      </c>
      <c r="S52" s="31">
        <f t="shared" si="21"/>
      </c>
      <c r="T52" s="31">
        <f t="shared" si="22"/>
      </c>
      <c r="U52" s="31">
        <f t="shared" si="23"/>
      </c>
      <c r="V52" s="31">
        <f t="shared" si="24"/>
      </c>
      <c r="W52" s="31">
        <f t="shared" si="25"/>
      </c>
      <c r="X52" s="31">
        <f t="shared" si="26"/>
      </c>
      <c r="Y52" s="31">
        <f t="shared" si="27"/>
      </c>
      <c r="Z52" s="31">
        <f t="shared" si="28"/>
      </c>
      <c r="AA52" s="18">
        <f t="shared" si="29"/>
      </c>
      <c r="AB52" s="19">
        <f t="shared" si="30"/>
      </c>
      <c r="AC52" s="19">
        <f t="shared" si="31"/>
      </c>
      <c r="AD52" s="9"/>
      <c r="AE52" s="19">
        <f t="shared" si="32"/>
      </c>
      <c r="AF52" s="59">
        <f t="shared" si="33"/>
      </c>
      <c r="AG52" s="60" t="str">
        <f t="shared" si="34"/>
        <v>A</v>
      </c>
      <c r="AH52" s="20">
        <f t="shared" si="35"/>
      </c>
      <c r="AI52" s="32"/>
      <c r="AJ52" s="21"/>
    </row>
    <row r="53" spans="1:36" ht="19.5" customHeight="1">
      <c r="A53" s="31">
        <v>45</v>
      </c>
      <c r="B53" s="54"/>
      <c r="C53" s="17"/>
      <c r="D53" s="1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>
        <f t="shared" si="18"/>
      </c>
      <c r="Q53" s="31">
        <f t="shared" si="19"/>
      </c>
      <c r="R53" s="31">
        <f t="shared" si="20"/>
      </c>
      <c r="S53" s="31">
        <f t="shared" si="21"/>
      </c>
      <c r="T53" s="31">
        <f t="shared" si="22"/>
      </c>
      <c r="U53" s="31">
        <f t="shared" si="23"/>
      </c>
      <c r="V53" s="31">
        <f t="shared" si="24"/>
      </c>
      <c r="W53" s="31">
        <f t="shared" si="25"/>
      </c>
      <c r="X53" s="31">
        <f t="shared" si="26"/>
      </c>
      <c r="Y53" s="31">
        <f t="shared" si="27"/>
      </c>
      <c r="Z53" s="31">
        <f t="shared" si="28"/>
      </c>
      <c r="AA53" s="18">
        <f t="shared" si="29"/>
      </c>
      <c r="AB53" s="19">
        <f t="shared" si="30"/>
      </c>
      <c r="AC53" s="19">
        <f t="shared" si="31"/>
      </c>
      <c r="AD53" s="9"/>
      <c r="AE53" s="19">
        <f t="shared" si="32"/>
      </c>
      <c r="AF53" s="59">
        <f t="shared" si="33"/>
      </c>
      <c r="AG53" s="60" t="str">
        <f t="shared" si="34"/>
        <v>A</v>
      </c>
      <c r="AH53" s="20">
        <f t="shared" si="35"/>
      </c>
      <c r="AI53" s="32"/>
      <c r="AJ53" s="21"/>
    </row>
    <row r="54" spans="1:36" ht="19.5" customHeight="1">
      <c r="A54" s="31">
        <v>46</v>
      </c>
      <c r="B54" s="54"/>
      <c r="C54" s="17"/>
      <c r="D54" s="1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1">
        <f t="shared" si="18"/>
      </c>
      <c r="Q54" s="31">
        <f t="shared" si="19"/>
      </c>
      <c r="R54" s="31">
        <f t="shared" si="20"/>
      </c>
      <c r="S54" s="31">
        <f t="shared" si="21"/>
      </c>
      <c r="T54" s="31">
        <f t="shared" si="22"/>
      </c>
      <c r="U54" s="31">
        <f t="shared" si="23"/>
      </c>
      <c r="V54" s="31">
        <f t="shared" si="24"/>
      </c>
      <c r="W54" s="31">
        <f t="shared" si="25"/>
      </c>
      <c r="X54" s="31">
        <f t="shared" si="26"/>
      </c>
      <c r="Y54" s="31">
        <f t="shared" si="27"/>
      </c>
      <c r="Z54" s="31">
        <f t="shared" si="28"/>
      </c>
      <c r="AA54" s="18">
        <f t="shared" si="29"/>
      </c>
      <c r="AB54" s="19">
        <f t="shared" si="30"/>
      </c>
      <c r="AC54" s="19">
        <f t="shared" si="31"/>
      </c>
      <c r="AD54" s="9"/>
      <c r="AE54" s="19">
        <f t="shared" si="32"/>
      </c>
      <c r="AF54" s="59">
        <f t="shared" si="33"/>
      </c>
      <c r="AG54" s="60" t="str">
        <f t="shared" si="34"/>
        <v>A</v>
      </c>
      <c r="AH54" s="20">
        <f t="shared" si="35"/>
      </c>
      <c r="AI54" s="32"/>
      <c r="AJ54" s="21"/>
    </row>
    <row r="55" spans="1:36" ht="19.5" customHeight="1">
      <c r="A55" s="31">
        <v>47</v>
      </c>
      <c r="B55" s="54"/>
      <c r="C55" s="17"/>
      <c r="D55" s="1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1">
        <f t="shared" si="18"/>
      </c>
      <c r="Q55" s="31">
        <f t="shared" si="19"/>
      </c>
      <c r="R55" s="31">
        <f t="shared" si="20"/>
      </c>
      <c r="S55" s="31">
        <f t="shared" si="21"/>
      </c>
      <c r="T55" s="31">
        <f t="shared" si="22"/>
      </c>
      <c r="U55" s="31">
        <f t="shared" si="23"/>
      </c>
      <c r="V55" s="31">
        <f t="shared" si="24"/>
      </c>
      <c r="W55" s="31">
        <f t="shared" si="25"/>
      </c>
      <c r="X55" s="31">
        <f t="shared" si="26"/>
      </c>
      <c r="Y55" s="31">
        <f t="shared" si="27"/>
      </c>
      <c r="Z55" s="31">
        <f t="shared" si="28"/>
      </c>
      <c r="AA55" s="18">
        <f t="shared" si="29"/>
      </c>
      <c r="AB55" s="19">
        <f t="shared" si="30"/>
      </c>
      <c r="AC55" s="19">
        <f t="shared" si="31"/>
      </c>
      <c r="AD55" s="9"/>
      <c r="AE55" s="19">
        <f t="shared" si="32"/>
      </c>
      <c r="AF55" s="59">
        <f t="shared" si="33"/>
      </c>
      <c r="AG55" s="60" t="str">
        <f t="shared" si="34"/>
        <v>A</v>
      </c>
      <c r="AH55" s="20">
        <f t="shared" si="35"/>
      </c>
      <c r="AI55" s="32"/>
      <c r="AJ55" s="21"/>
    </row>
    <row r="56" spans="1:36" ht="19.5" customHeight="1">
      <c r="A56" s="31">
        <v>48</v>
      </c>
      <c r="B56" s="54"/>
      <c r="C56" s="17"/>
      <c r="D56" s="1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>
        <f t="shared" si="18"/>
      </c>
      <c r="Q56" s="31">
        <f t="shared" si="19"/>
      </c>
      <c r="R56" s="31">
        <f t="shared" si="20"/>
      </c>
      <c r="S56" s="31">
        <f t="shared" si="21"/>
      </c>
      <c r="T56" s="31">
        <f t="shared" si="22"/>
      </c>
      <c r="U56" s="31">
        <f t="shared" si="23"/>
      </c>
      <c r="V56" s="31">
        <f t="shared" si="24"/>
      </c>
      <c r="W56" s="31">
        <f t="shared" si="25"/>
      </c>
      <c r="X56" s="31">
        <f t="shared" si="26"/>
      </c>
      <c r="Y56" s="31">
        <f t="shared" si="27"/>
      </c>
      <c r="Z56" s="31">
        <f t="shared" si="28"/>
      </c>
      <c r="AA56" s="18">
        <f t="shared" si="29"/>
      </c>
      <c r="AB56" s="19">
        <f t="shared" si="30"/>
      </c>
      <c r="AC56" s="19">
        <f t="shared" si="31"/>
      </c>
      <c r="AD56" s="9"/>
      <c r="AE56" s="19">
        <f t="shared" si="32"/>
      </c>
      <c r="AF56" s="59">
        <f t="shared" si="33"/>
      </c>
      <c r="AG56" s="60" t="str">
        <f t="shared" si="34"/>
        <v>A</v>
      </c>
      <c r="AH56" s="20">
        <f t="shared" si="35"/>
      </c>
      <c r="AI56" s="32"/>
      <c r="AJ56" s="21"/>
    </row>
    <row r="57" spans="1:36" ht="19.5" customHeight="1">
      <c r="A57" s="31">
        <v>49</v>
      </c>
      <c r="B57" s="54"/>
      <c r="C57" s="17"/>
      <c r="D57" s="1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1">
        <f t="shared" si="18"/>
      </c>
      <c r="Q57" s="31">
        <f t="shared" si="19"/>
      </c>
      <c r="R57" s="31">
        <f t="shared" si="20"/>
      </c>
      <c r="S57" s="31">
        <f t="shared" si="21"/>
      </c>
      <c r="T57" s="31">
        <f t="shared" si="22"/>
      </c>
      <c r="U57" s="31">
        <f t="shared" si="23"/>
      </c>
      <c r="V57" s="31">
        <f t="shared" si="24"/>
      </c>
      <c r="W57" s="31">
        <f t="shared" si="25"/>
      </c>
      <c r="X57" s="31">
        <f t="shared" si="26"/>
      </c>
      <c r="Y57" s="31">
        <f t="shared" si="27"/>
      </c>
      <c r="Z57" s="31">
        <f t="shared" si="28"/>
      </c>
      <c r="AA57" s="18">
        <f t="shared" si="29"/>
      </c>
      <c r="AB57" s="19">
        <f t="shared" si="30"/>
      </c>
      <c r="AC57" s="19">
        <f t="shared" si="31"/>
      </c>
      <c r="AD57" s="9"/>
      <c r="AE57" s="19">
        <f t="shared" si="32"/>
      </c>
      <c r="AF57" s="59">
        <f t="shared" si="33"/>
      </c>
      <c r="AG57" s="60" t="str">
        <f t="shared" si="34"/>
        <v>A</v>
      </c>
      <c r="AH57" s="20">
        <f t="shared" si="35"/>
      </c>
      <c r="AI57" s="32"/>
      <c r="AJ57" s="21"/>
    </row>
    <row r="58" spans="1:36" ht="19.5" customHeight="1">
      <c r="A58" s="31">
        <v>50</v>
      </c>
      <c r="B58" s="54"/>
      <c r="C58" s="17"/>
      <c r="D58" s="1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1">
        <f t="shared" si="18"/>
      </c>
      <c r="Q58" s="31">
        <f t="shared" si="19"/>
      </c>
      <c r="R58" s="31">
        <f t="shared" si="20"/>
      </c>
      <c r="S58" s="31">
        <f t="shared" si="21"/>
      </c>
      <c r="T58" s="31">
        <f t="shared" si="22"/>
      </c>
      <c r="U58" s="31">
        <f t="shared" si="23"/>
      </c>
      <c r="V58" s="31">
        <f t="shared" si="24"/>
      </c>
      <c r="W58" s="31">
        <f t="shared" si="25"/>
      </c>
      <c r="X58" s="31">
        <f t="shared" si="26"/>
      </c>
      <c r="Y58" s="31">
        <f t="shared" si="27"/>
      </c>
      <c r="Z58" s="31">
        <f t="shared" si="28"/>
      </c>
      <c r="AA58" s="18">
        <f t="shared" si="29"/>
      </c>
      <c r="AB58" s="19">
        <f t="shared" si="30"/>
      </c>
      <c r="AC58" s="19">
        <f t="shared" si="31"/>
      </c>
      <c r="AD58" s="9"/>
      <c r="AE58" s="19">
        <f t="shared" si="32"/>
      </c>
      <c r="AF58" s="59">
        <f t="shared" si="33"/>
      </c>
      <c r="AG58" s="60" t="str">
        <f t="shared" si="34"/>
        <v>A</v>
      </c>
      <c r="AH58" s="20">
        <f t="shared" si="35"/>
      </c>
      <c r="AI58" s="32"/>
      <c r="AJ58" s="21"/>
    </row>
    <row r="59" spans="1:36" s="26" customFormat="1" ht="1.5" customHeight="1" hidden="1">
      <c r="A59" s="44"/>
      <c r="B59" s="44"/>
      <c r="E59" s="50"/>
      <c r="F59" s="50"/>
      <c r="G59" s="50"/>
      <c r="H59" s="50"/>
      <c r="I59" s="50"/>
      <c r="J59" s="50"/>
      <c r="K59" s="50"/>
      <c r="L59" s="50"/>
      <c r="M59" s="50"/>
      <c r="N59" s="45"/>
      <c r="O59" s="50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7"/>
      <c r="AC59" s="57"/>
      <c r="AD59" s="45"/>
      <c r="AE59" s="46"/>
      <c r="AF59" s="61"/>
      <c r="AG59" s="62"/>
      <c r="AH59" s="47"/>
      <c r="AI59" s="48"/>
      <c r="AJ59" s="49"/>
    </row>
    <row r="60" spans="3:36" ht="11.25" customHeight="1">
      <c r="C60" s="22"/>
      <c r="D60" s="22"/>
      <c r="E60" s="78" t="s">
        <v>10</v>
      </c>
      <c r="F60" s="78"/>
      <c r="G60" s="78"/>
      <c r="H60" s="78"/>
      <c r="I60" s="78"/>
      <c r="J60" s="78"/>
      <c r="K60" s="78"/>
      <c r="L60" s="78"/>
      <c r="M60" s="7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3"/>
      <c r="AF60" s="63"/>
      <c r="AG60" s="63"/>
      <c r="AH60" s="23"/>
      <c r="AI60" s="23"/>
      <c r="AJ60" s="23"/>
    </row>
    <row r="61" spans="1:35" ht="14.25" customHeight="1">
      <c r="A61" s="24"/>
      <c r="B61" s="24"/>
      <c r="C61" s="25"/>
      <c r="D61" s="25"/>
      <c r="E61" s="1" t="s">
        <v>7</v>
      </c>
      <c r="F61" s="1" t="s">
        <v>11</v>
      </c>
      <c r="G61" s="1" t="s">
        <v>21</v>
      </c>
      <c r="H61" s="1" t="s">
        <v>12</v>
      </c>
      <c r="I61" s="1" t="s">
        <v>22</v>
      </c>
      <c r="J61" s="1" t="s">
        <v>13</v>
      </c>
      <c r="K61" s="1" t="s">
        <v>23</v>
      </c>
      <c r="L61" s="1" t="s">
        <v>8</v>
      </c>
      <c r="M61" s="1" t="s">
        <v>25</v>
      </c>
      <c r="N61" s="6" t="s">
        <v>28</v>
      </c>
      <c r="O61" s="30"/>
      <c r="P61" s="26"/>
      <c r="Q61" s="26"/>
      <c r="R61" s="23"/>
      <c r="S61" s="2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H61" s="3"/>
      <c r="AI61" s="3"/>
    </row>
    <row r="62" spans="1:35" ht="14.25" customHeight="1">
      <c r="A62" s="25"/>
      <c r="B62" s="25"/>
      <c r="C62" s="25"/>
      <c r="D62" s="25"/>
      <c r="E62" s="16">
        <f>COUNTIF($AH$9:$AH$58,"A")</f>
        <v>0</v>
      </c>
      <c r="F62" s="16">
        <f>COUNTIF($AH$9:$AH$58,"B+")</f>
        <v>0</v>
      </c>
      <c r="G62" s="16">
        <f>COUNTIF($AH$9:$AH$58,"B")</f>
        <v>0</v>
      </c>
      <c r="H62" s="16">
        <f>COUNTIF($AH$9:$AH$58,"C+")</f>
        <v>0</v>
      </c>
      <c r="I62" s="16">
        <f>COUNTIF($AH$9:$AH$58,"C")</f>
        <v>0</v>
      </c>
      <c r="J62" s="16">
        <f>COUNTIF($AH$9:$AH$58,"D+")</f>
        <v>0</v>
      </c>
      <c r="K62" s="16">
        <f>COUNTIF($AH$9:$AH$58,"D")</f>
        <v>0</v>
      </c>
      <c r="L62" s="16">
        <f>COUNTIF($AH$9:$AH$58,"F")</f>
        <v>0</v>
      </c>
      <c r="M62" s="16">
        <f>COUNTIF($AH$9:$AH$58,"INC")</f>
        <v>0</v>
      </c>
      <c r="N62" s="7" t="s">
        <v>9</v>
      </c>
      <c r="O62" s="7"/>
      <c r="R62" s="22"/>
      <c r="S62" s="22"/>
      <c r="AH62" s="3"/>
      <c r="AI62" s="3"/>
    </row>
    <row r="63" spans="1:35" ht="14.25" customHeight="1">
      <c r="A63" s="25"/>
      <c r="B63" s="25"/>
      <c r="C63" s="25"/>
      <c r="D63" s="25"/>
      <c r="E63" s="2">
        <f aca="true" t="shared" si="36" ref="E63:M63">IF(E62=0,"",(E62*100)/SUM($E$62:$M$62))</f>
      </c>
      <c r="F63" s="2">
        <f t="shared" si="36"/>
      </c>
      <c r="G63" s="2">
        <f t="shared" si="36"/>
      </c>
      <c r="H63" s="2">
        <f t="shared" si="36"/>
      </c>
      <c r="I63" s="2">
        <f t="shared" si="36"/>
      </c>
      <c r="J63" s="2">
        <f t="shared" si="36"/>
      </c>
      <c r="K63" s="2">
        <f t="shared" si="36"/>
      </c>
      <c r="L63" s="2">
        <f t="shared" si="36"/>
      </c>
      <c r="M63" s="2">
        <f t="shared" si="36"/>
      </c>
      <c r="N63" s="7" t="s">
        <v>29</v>
      </c>
      <c r="O63" s="7"/>
      <c r="R63" s="22"/>
      <c r="S63" s="22"/>
      <c r="AH63" s="3"/>
      <c r="AI63" s="3"/>
    </row>
    <row r="64" spans="1:36" ht="12.75" customHeight="1">
      <c r="A64" s="24"/>
      <c r="B64" s="24"/>
      <c r="C64" s="24"/>
      <c r="D64" s="24"/>
      <c r="E64" s="66" t="s">
        <v>47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6" ht="12.75">
      <c r="A65" s="25"/>
      <c r="B65" s="25"/>
      <c r="C65" s="25"/>
      <c r="D65" s="25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</row>
    <row r="66" spans="1:36" ht="12.75">
      <c r="A66" s="25"/>
      <c r="B66" s="25"/>
      <c r="C66" s="25"/>
      <c r="D66" s="25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</row>
    <row r="67" spans="1:36" ht="12.75">
      <c r="A67" s="25"/>
      <c r="B67" s="25"/>
      <c r="C67" s="25"/>
      <c r="D67" s="25"/>
      <c r="E67" s="82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</row>
    <row r="68" spans="1:36" ht="12.75">
      <c r="A68" s="25"/>
      <c r="B68" s="25"/>
      <c r="C68" s="25"/>
      <c r="D68" s="25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</row>
    <row r="69" spans="1:36" ht="12.75">
      <c r="A69" s="25"/>
      <c r="B69" s="25"/>
      <c r="C69" s="25"/>
      <c r="D69" s="25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</row>
    <row r="70" spans="1:36" ht="12.75">
      <c r="A70" s="25"/>
      <c r="B70" s="25"/>
      <c r="C70" s="25"/>
      <c r="D70" s="25"/>
      <c r="E70" s="82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</row>
    <row r="71" spans="1:36" ht="12.75">
      <c r="A71" s="25"/>
      <c r="B71" s="25"/>
      <c r="C71" s="25"/>
      <c r="D71" s="25"/>
      <c r="E71" s="8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9" ht="12.75">
      <c r="A73" s="27"/>
      <c r="B73" s="25"/>
      <c r="C73" s="25"/>
      <c r="D73" s="25"/>
      <c r="E73" s="25"/>
      <c r="F73" s="25"/>
      <c r="G73" s="25"/>
      <c r="H73" s="25"/>
      <c r="I73" s="26"/>
    </row>
    <row r="74" spans="1:8" ht="11.25">
      <c r="A74" s="28"/>
      <c r="B74" s="24"/>
      <c r="C74" s="24"/>
      <c r="D74" s="24"/>
      <c r="E74" s="24"/>
      <c r="F74" s="24"/>
      <c r="G74" s="24"/>
      <c r="H74" s="24"/>
    </row>
    <row r="75" spans="1:8" ht="11.25">
      <c r="A75" s="28"/>
      <c r="B75" s="24"/>
      <c r="C75" s="24"/>
      <c r="D75" s="24"/>
      <c r="E75" s="24"/>
      <c r="F75" s="24"/>
      <c r="G75" s="24"/>
      <c r="H75" s="24"/>
    </row>
    <row r="76" spans="1:8" ht="11.25">
      <c r="A76" s="28"/>
      <c r="B76" s="24"/>
      <c r="C76" s="24"/>
      <c r="D76" s="24"/>
      <c r="E76" s="24"/>
      <c r="F76" s="24"/>
      <c r="G76" s="24"/>
      <c r="H76" s="24"/>
    </row>
    <row r="77" spans="1:8" ht="11.25">
      <c r="A77" s="28"/>
      <c r="B77" s="24"/>
      <c r="C77" s="24"/>
      <c r="D77" s="24"/>
      <c r="E77" s="24"/>
      <c r="F77" s="24"/>
      <c r="G77" s="24"/>
      <c r="H77" s="24"/>
    </row>
    <row r="78" spans="1:8" ht="11.25">
      <c r="A78" s="28"/>
      <c r="B78" s="24"/>
      <c r="C78" s="24"/>
      <c r="D78" s="24"/>
      <c r="E78" s="24"/>
      <c r="F78" s="24"/>
      <c r="G78" s="24"/>
      <c r="H78" s="24"/>
    </row>
    <row r="79" spans="1:8" ht="11.25">
      <c r="A79" s="28"/>
      <c r="B79" s="24"/>
      <c r="C79" s="24"/>
      <c r="D79" s="24"/>
      <c r="E79" s="24"/>
      <c r="F79" s="24"/>
      <c r="G79" s="24"/>
      <c r="H79" s="24"/>
    </row>
    <row r="80" spans="1:8" ht="11.25">
      <c r="A80" s="29"/>
      <c r="B80" s="24"/>
      <c r="C80" s="24"/>
      <c r="D80" s="24"/>
      <c r="E80" s="24"/>
      <c r="F80" s="24"/>
      <c r="G80" s="24"/>
      <c r="H80" s="24"/>
    </row>
  </sheetData>
  <sheetProtection sheet="1" formatCells="0" formatColumns="0" formatRows="0" insertColumns="0" insertRows="0" insertHyperlinks="0" deleteRows="0" sort="0" autoFilter="0" pivotTables="0"/>
  <mergeCells count="31">
    <mergeCell ref="E64:AJ64"/>
    <mergeCell ref="AC1:AC6"/>
    <mergeCell ref="O1:O6"/>
    <mergeCell ref="P1:P6"/>
    <mergeCell ref="AI1:AI6"/>
    <mergeCell ref="E60:M60"/>
    <mergeCell ref="W1:W6"/>
    <mergeCell ref="X1:X6"/>
    <mergeCell ref="T1:T6"/>
    <mergeCell ref="R1:R6"/>
    <mergeCell ref="E65:AJ71"/>
    <mergeCell ref="AE1:AE6"/>
    <mergeCell ref="AH1:AH6"/>
    <mergeCell ref="AJ1:AJ6"/>
    <mergeCell ref="AA8:AJ8"/>
    <mergeCell ref="E4:N4"/>
    <mergeCell ref="AF2:AF5"/>
    <mergeCell ref="AG2:AG5"/>
    <mergeCell ref="S1:S6"/>
    <mergeCell ref="Z1:Z6"/>
    <mergeCell ref="A5:A6"/>
    <mergeCell ref="E1:N2"/>
    <mergeCell ref="C5:D6"/>
    <mergeCell ref="E6:N6"/>
    <mergeCell ref="Q1:Q6"/>
    <mergeCell ref="AD1:AD6"/>
    <mergeCell ref="U1:U6"/>
    <mergeCell ref="AA1:AA6"/>
    <mergeCell ref="Y1:Y6"/>
    <mergeCell ref="V1:V6"/>
    <mergeCell ref="AB1:AB6"/>
  </mergeCells>
  <conditionalFormatting sqref="AG9:AI59">
    <cfRule type="cellIs" priority="1" dxfId="0" operator="equal" stopIfTrue="1">
      <formula>"F"</formula>
    </cfRule>
    <cfRule type="cellIs" priority="2" dxfId="0" operator="equal" stopIfTrue="1">
      <formula>"I"</formula>
    </cfRule>
  </conditionalFormatting>
  <conditionalFormatting sqref="AA8:AJ8">
    <cfRule type="cellIs" priority="3" dxfId="1" operator="equal" stopIfTrue="1">
      <formula>"PERCENTAGE SUM=100%"</formula>
    </cfRule>
    <cfRule type="cellIs" priority="4" dxfId="2" operator="equal" stopIfTrue="1">
      <formula>"REVISE PERCENTAGES"</formula>
    </cfRule>
  </conditionalFormatting>
  <dataValidations count="2">
    <dataValidation type="list" allowBlank="1" showInputMessage="1" showErrorMessage="1" sqref="O9:O59 AI9:AI59">
      <formula1>$AQ$8:$AQ$9</formula1>
    </dataValidation>
    <dataValidation type="whole" allowBlank="1" showInputMessage="1" showErrorMessage="1" errorTitle="Attendance Penalty" error="Mark points to be deducted from final grade as a positive whole number" sqref="AD9:AD59">
      <formula1>0</formula1>
      <formula2>100</formula2>
    </dataValidation>
  </dataValidations>
  <printOptions horizontalCentered="1"/>
  <pageMargins left="0.5" right="0.5" top="1.01" bottom="0.5" header="0.6" footer="0.5"/>
  <pageSetup horizontalDpi="600" verticalDpi="600" orientation="landscape" scale="91" r:id="rId5"/>
  <headerFooter alignWithMargins="0">
    <oddHeader>&amp;L&amp;G&amp;CCOURSE ACADEMIC RECORD&amp;RPAGE &amp;P OF &amp;N</oddHeader>
  </headerFooter>
  <rowBreaks count="1" manualBreakCount="1">
    <brk id="27" max="19" man="1"/>
  </rowBreaks>
  <drawing r:id="rId3"/>
  <legacyDrawing r:id="rId2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Q80"/>
  <sheetViews>
    <sheetView showGridLines="0" zoomScaleSheetLayoutView="100" workbookViewId="0" topLeftCell="A1">
      <selection activeCell="C9" sqref="C9"/>
    </sheetView>
  </sheetViews>
  <sheetFormatPr defaultColWidth="9.140625" defaultRowHeight="12.75"/>
  <cols>
    <col min="1" max="1" width="2.421875" style="3" customWidth="1"/>
    <col min="2" max="2" width="0.2890625" style="26" hidden="1" customWidth="1"/>
    <col min="3" max="4" width="20.57421875" style="3" customWidth="1"/>
    <col min="5" max="15" width="4.8515625" style="3" customWidth="1"/>
    <col min="16" max="28" width="4.8515625" style="3" hidden="1" customWidth="1"/>
    <col min="29" max="31" width="4.8515625" style="3" customWidth="1"/>
    <col min="32" max="32" width="5.8515625" style="64" hidden="1" customWidth="1"/>
    <col min="33" max="33" width="4.8515625" style="64" hidden="1" customWidth="1"/>
    <col min="34" max="35" width="4.8515625" style="22" customWidth="1"/>
    <col min="36" max="36" width="10.7109375" style="3" customWidth="1"/>
    <col min="37" max="16384" width="9.140625" style="3" customWidth="1"/>
  </cols>
  <sheetData>
    <row r="1" spans="1:36" ht="12.75" customHeight="1">
      <c r="A1" s="8"/>
      <c r="B1" s="51"/>
      <c r="C1" s="34" t="s">
        <v>15</v>
      </c>
      <c r="D1" s="10"/>
      <c r="E1" s="97" t="s">
        <v>4</v>
      </c>
      <c r="F1" s="98"/>
      <c r="G1" s="98"/>
      <c r="H1" s="98"/>
      <c r="I1" s="98"/>
      <c r="J1" s="98"/>
      <c r="K1" s="98"/>
      <c r="L1" s="98"/>
      <c r="M1" s="98"/>
      <c r="N1" s="98"/>
      <c r="O1" s="70" t="s">
        <v>31</v>
      </c>
      <c r="P1" s="73" t="s">
        <v>33</v>
      </c>
      <c r="Q1" s="73" t="s">
        <v>34</v>
      </c>
      <c r="R1" s="73" t="s">
        <v>35</v>
      </c>
      <c r="S1" s="73" t="s">
        <v>36</v>
      </c>
      <c r="T1" s="73" t="s">
        <v>37</v>
      </c>
      <c r="U1" s="73" t="s">
        <v>38</v>
      </c>
      <c r="V1" s="73" t="s">
        <v>39</v>
      </c>
      <c r="W1" s="73" t="s">
        <v>40</v>
      </c>
      <c r="X1" s="73" t="s">
        <v>41</v>
      </c>
      <c r="Y1" s="73" t="s">
        <v>42</v>
      </c>
      <c r="Z1" s="93" t="s">
        <v>32</v>
      </c>
      <c r="AA1" s="101" t="s">
        <v>24</v>
      </c>
      <c r="AB1" s="93" t="s">
        <v>30</v>
      </c>
      <c r="AC1" s="67" t="s">
        <v>43</v>
      </c>
      <c r="AD1" s="76" t="s">
        <v>6</v>
      </c>
      <c r="AE1" s="76" t="s">
        <v>44</v>
      </c>
      <c r="AF1" s="33"/>
      <c r="AG1" s="33"/>
      <c r="AH1" s="76" t="s">
        <v>45</v>
      </c>
      <c r="AI1" s="76" t="s">
        <v>46</v>
      </c>
      <c r="AJ1" s="76" t="s">
        <v>20</v>
      </c>
    </row>
    <row r="2" spans="1:36" ht="11.25" customHeight="1">
      <c r="A2" s="8"/>
      <c r="B2" s="51"/>
      <c r="C2" s="34" t="s">
        <v>16</v>
      </c>
      <c r="D2" s="10"/>
      <c r="E2" s="98"/>
      <c r="F2" s="98"/>
      <c r="G2" s="98"/>
      <c r="H2" s="98"/>
      <c r="I2" s="98"/>
      <c r="J2" s="98"/>
      <c r="K2" s="98"/>
      <c r="L2" s="98"/>
      <c r="M2" s="98"/>
      <c r="N2" s="98"/>
      <c r="O2" s="71"/>
      <c r="P2" s="74"/>
      <c r="Q2" s="74"/>
      <c r="R2" s="74"/>
      <c r="S2" s="74"/>
      <c r="T2" s="74"/>
      <c r="U2" s="74"/>
      <c r="V2" s="74"/>
      <c r="W2" s="74"/>
      <c r="X2" s="74"/>
      <c r="Y2" s="74"/>
      <c r="Z2" s="94"/>
      <c r="AA2" s="102"/>
      <c r="AB2" s="103"/>
      <c r="AC2" s="68"/>
      <c r="AD2" s="88"/>
      <c r="AE2" s="88"/>
      <c r="AF2" s="91" t="s">
        <v>14</v>
      </c>
      <c r="AG2" s="91" t="s">
        <v>14</v>
      </c>
      <c r="AH2" s="88"/>
      <c r="AI2" s="77"/>
      <c r="AJ2" s="88"/>
    </row>
    <row r="3" spans="1:36" ht="11.25" customHeight="1">
      <c r="A3" s="8"/>
      <c r="B3" s="51"/>
      <c r="C3" s="34" t="s">
        <v>17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71"/>
      <c r="P3" s="74"/>
      <c r="Q3" s="74"/>
      <c r="R3" s="74"/>
      <c r="S3" s="74"/>
      <c r="T3" s="74"/>
      <c r="U3" s="74"/>
      <c r="V3" s="74"/>
      <c r="W3" s="74"/>
      <c r="X3" s="74"/>
      <c r="Y3" s="74"/>
      <c r="Z3" s="94"/>
      <c r="AA3" s="102"/>
      <c r="AB3" s="103"/>
      <c r="AC3" s="68"/>
      <c r="AD3" s="88"/>
      <c r="AE3" s="88"/>
      <c r="AF3" s="92"/>
      <c r="AG3" s="92"/>
      <c r="AH3" s="88"/>
      <c r="AI3" s="77"/>
      <c r="AJ3" s="88"/>
    </row>
    <row r="4" spans="1:36" ht="11.25">
      <c r="A4" s="8"/>
      <c r="B4" s="51"/>
      <c r="C4" s="34" t="s">
        <v>18</v>
      </c>
      <c r="D4" s="12"/>
      <c r="E4" s="89" t="s">
        <v>5</v>
      </c>
      <c r="F4" s="90"/>
      <c r="G4" s="90"/>
      <c r="H4" s="90"/>
      <c r="I4" s="90"/>
      <c r="J4" s="90"/>
      <c r="K4" s="90"/>
      <c r="L4" s="90"/>
      <c r="M4" s="90"/>
      <c r="N4" s="90"/>
      <c r="O4" s="71"/>
      <c r="P4" s="74"/>
      <c r="Q4" s="74"/>
      <c r="R4" s="74"/>
      <c r="S4" s="74"/>
      <c r="T4" s="74"/>
      <c r="U4" s="74"/>
      <c r="V4" s="74"/>
      <c r="W4" s="74"/>
      <c r="X4" s="74"/>
      <c r="Y4" s="74"/>
      <c r="Z4" s="94"/>
      <c r="AA4" s="102"/>
      <c r="AB4" s="103"/>
      <c r="AC4" s="68"/>
      <c r="AD4" s="88"/>
      <c r="AE4" s="88"/>
      <c r="AF4" s="92"/>
      <c r="AG4" s="92"/>
      <c r="AH4" s="88"/>
      <c r="AI4" s="77"/>
      <c r="AJ4" s="88"/>
    </row>
    <row r="5" spans="1:38" ht="45" customHeight="1">
      <c r="A5" s="96"/>
      <c r="B5" s="52"/>
      <c r="C5" s="99" t="s">
        <v>19</v>
      </c>
      <c r="D5" s="99"/>
      <c r="E5" s="13"/>
      <c r="F5" s="13"/>
      <c r="G5" s="13"/>
      <c r="H5" s="13"/>
      <c r="I5" s="13"/>
      <c r="J5" s="13"/>
      <c r="K5" s="13"/>
      <c r="L5" s="13"/>
      <c r="M5" s="13"/>
      <c r="N5" s="13"/>
      <c r="O5" s="71"/>
      <c r="P5" s="74"/>
      <c r="Q5" s="74"/>
      <c r="R5" s="74"/>
      <c r="S5" s="74"/>
      <c r="T5" s="74"/>
      <c r="U5" s="74"/>
      <c r="V5" s="74"/>
      <c r="W5" s="74"/>
      <c r="X5" s="74"/>
      <c r="Y5" s="74"/>
      <c r="Z5" s="94"/>
      <c r="AA5" s="102"/>
      <c r="AB5" s="103"/>
      <c r="AC5" s="68"/>
      <c r="AD5" s="88"/>
      <c r="AE5" s="88"/>
      <c r="AF5" s="92"/>
      <c r="AG5" s="92"/>
      <c r="AH5" s="88"/>
      <c r="AI5" s="77"/>
      <c r="AJ5" s="88"/>
      <c r="AK5" s="14"/>
      <c r="AL5" s="14"/>
    </row>
    <row r="6" spans="1:36" ht="10.5" customHeight="1">
      <c r="A6" s="96"/>
      <c r="B6" s="52"/>
      <c r="C6" s="99"/>
      <c r="D6" s="99"/>
      <c r="E6" s="100" t="s">
        <v>3</v>
      </c>
      <c r="F6" s="100"/>
      <c r="G6" s="100"/>
      <c r="H6" s="100"/>
      <c r="I6" s="100"/>
      <c r="J6" s="100"/>
      <c r="K6" s="100"/>
      <c r="L6" s="100"/>
      <c r="M6" s="100"/>
      <c r="N6" s="100"/>
      <c r="O6" s="72"/>
      <c r="P6" s="75"/>
      <c r="Q6" s="75"/>
      <c r="R6" s="75"/>
      <c r="S6" s="75"/>
      <c r="T6" s="75"/>
      <c r="U6" s="75"/>
      <c r="V6" s="75"/>
      <c r="W6" s="75"/>
      <c r="X6" s="75"/>
      <c r="Y6" s="75"/>
      <c r="Z6" s="95"/>
      <c r="AA6" s="102"/>
      <c r="AB6" s="104"/>
      <c r="AC6" s="69"/>
      <c r="AD6" s="77"/>
      <c r="AE6" s="77"/>
      <c r="AF6" s="33"/>
      <c r="AG6" s="33"/>
      <c r="AH6" s="77"/>
      <c r="AI6" s="77"/>
      <c r="AJ6" s="77"/>
    </row>
    <row r="7" spans="1:36" ht="0.75" customHeight="1" hidden="1">
      <c r="A7" s="35"/>
      <c r="B7" s="23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  <c r="AA7" s="41"/>
      <c r="AB7" s="42"/>
      <c r="AC7" s="43"/>
      <c r="AD7" s="42"/>
      <c r="AE7" s="42"/>
      <c r="AF7" s="58"/>
      <c r="AG7" s="58"/>
      <c r="AH7" s="42"/>
      <c r="AI7" s="42"/>
      <c r="AJ7" s="42"/>
    </row>
    <row r="8" spans="1:43" ht="20.25" customHeight="1">
      <c r="A8" s="16" t="s">
        <v>0</v>
      </c>
      <c r="B8" s="53"/>
      <c r="C8" s="16" t="s">
        <v>1</v>
      </c>
      <c r="D8" s="16" t="s">
        <v>2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89" t="str">
        <f>IF(AND(E8="",F8="",G8="",H8="",I8="",J8="",K8="",L8="",M8="",N8=""),"",IF(SUM(E8:N8)&lt;&gt;100,"REVISE PERCENTAGES","PERCENTAGE SUM=100%"))</f>
        <v>PERCENTAGE SUM=100%</v>
      </c>
      <c r="AB8" s="89"/>
      <c r="AC8" s="89"/>
      <c r="AD8" s="89"/>
      <c r="AE8" s="89"/>
      <c r="AF8" s="89"/>
      <c r="AG8" s="89"/>
      <c r="AH8" s="89"/>
      <c r="AI8" s="89"/>
      <c r="AJ8" s="89"/>
      <c r="AQ8" s="65" t="s">
        <v>26</v>
      </c>
    </row>
    <row r="9" spans="1:43" ht="19.5" customHeight="1">
      <c r="A9" s="31">
        <v>1</v>
      </c>
      <c r="B9" s="54"/>
      <c r="C9" s="17"/>
      <c r="D9" s="1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31">
        <f aca="true" t="shared" si="0" ref="P9:P40">IF(AND($E$8&gt;0,E9="M"),"INC","")</f>
      </c>
      <c r="Q9" s="31">
        <f aca="true" t="shared" si="1" ref="Q9:Q40">IF(AND($F$8&gt;0,F9="M"),"INC","")</f>
      </c>
      <c r="R9" s="31">
        <f aca="true" t="shared" si="2" ref="R9:R40">IF(AND($G$8&gt;0,G9="M"),"INC","")</f>
      </c>
      <c r="S9" s="31">
        <f aca="true" t="shared" si="3" ref="S9:S40">IF(AND($H$8&gt;0,H9="M"),"INC","")</f>
      </c>
      <c r="T9" s="31">
        <f aca="true" t="shared" si="4" ref="T9:T40">IF(AND($I$8&gt;0,I9="M"),"INC","")</f>
      </c>
      <c r="U9" s="31">
        <f aca="true" t="shared" si="5" ref="U9:U40">IF(AND($J$8&gt;0,J9="M"),"INC","")</f>
      </c>
      <c r="V9" s="31">
        <f aca="true" t="shared" si="6" ref="V9:V40">IF(AND($K$8&gt;0,K9="M"),"INC","")</f>
      </c>
      <c r="W9" s="31">
        <f aca="true" t="shared" si="7" ref="W9:W40">IF(AND($L$8&gt;0,L9="M"),"INC","")</f>
      </c>
      <c r="X9" s="31">
        <f aca="true" t="shared" si="8" ref="X9:X40">IF(AND($M$8&gt;0,M9="M"),"INC","")</f>
      </c>
      <c r="Y9" s="31">
        <f aca="true" t="shared" si="9" ref="Y9:Y40">IF(AND($N$8&gt;0,N9="M"),"INC","")</f>
      </c>
      <c r="Z9" s="31">
        <f aca="true" t="shared" si="10" ref="Z9:Z40">IF(OR(P9="INC",Q9="INC",R9="INC",S9="INC",T9="INC",U9="INC",V9="INC",W9="INC",X9="INC",Y9="INC"),"INC","")</f>
      </c>
      <c r="AA9" s="18">
        <f aca="true" t="shared" si="11" ref="AA9:AA40">IF(AND(E9="",F9="",G9="",H9="",I9="",J9="",K9="",L9="",M9="",N9=""),"",(E9*$E$8/100)+(F9*$F$8/100)+(G9*$G$8/100)+(H9*$H$8/100)+(I9*$I$8/100)+(J9*$J$8/100)+(K9*$K$8/100)+(L9*$L$8/100)+(M9*$M$8/100)+(N9*$N$8/100))</f>
      </c>
      <c r="AB9" s="19">
        <f aca="true" t="shared" si="12" ref="AB9:AB40">IF(Z9="INC","INC",AA9)</f>
      </c>
      <c r="AC9" s="19">
        <f aca="true" t="shared" si="13" ref="AC9:AC40">IF(O9="Y",AB9,"")</f>
      </c>
      <c r="AD9" s="9"/>
      <c r="AE9" s="19">
        <f aca="true" t="shared" si="14" ref="AE9:AE40">IF(AC9="","",IF(AC9="INC","INC",(AC9-AD9)))</f>
      </c>
      <c r="AF9" s="59">
        <f aca="true" t="shared" si="15" ref="AF9:AF40">IF(AA9="","")</f>
      </c>
      <c r="AG9" s="60" t="str">
        <f aca="true" t="shared" si="16" ref="AG9:AG40">IF(AE9="INC","INC",IF(AE9&gt;=89.45,"A",IF(AE9&gt;=84.45,"B+",IF(AE9&gt;=79.45,"B",IF(AE9&gt;=74.45,"C+",IF(AE9&gt;=69.45,"C",IF(AE9&gt;=64.45,"D+",IF(AE9&gt;=59.45,"D","F"))))))))</f>
        <v>A</v>
      </c>
      <c r="AH9" s="20">
        <f aca="true" t="shared" si="17" ref="AH9:AH40">IF(AC9="","",IF(AG9="INC","INC",AG9))</f>
      </c>
      <c r="AI9" s="32"/>
      <c r="AJ9" s="21"/>
      <c r="AQ9" s="65" t="s">
        <v>27</v>
      </c>
    </row>
    <row r="10" spans="1:36" ht="19.5" customHeight="1">
      <c r="A10" s="31">
        <v>2</v>
      </c>
      <c r="B10" s="54"/>
      <c r="C10" s="17"/>
      <c r="D10" s="1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31">
        <f t="shared" si="0"/>
      </c>
      <c r="Q10" s="31">
        <f t="shared" si="1"/>
      </c>
      <c r="R10" s="31">
        <f t="shared" si="2"/>
      </c>
      <c r="S10" s="31">
        <f t="shared" si="3"/>
      </c>
      <c r="T10" s="31">
        <f t="shared" si="4"/>
      </c>
      <c r="U10" s="31">
        <f t="shared" si="5"/>
      </c>
      <c r="V10" s="31">
        <f t="shared" si="6"/>
      </c>
      <c r="W10" s="31">
        <f t="shared" si="7"/>
      </c>
      <c r="X10" s="31">
        <f t="shared" si="8"/>
      </c>
      <c r="Y10" s="31">
        <f t="shared" si="9"/>
      </c>
      <c r="Z10" s="31">
        <f t="shared" si="10"/>
      </c>
      <c r="AA10" s="18">
        <f t="shared" si="11"/>
      </c>
      <c r="AB10" s="19">
        <f t="shared" si="12"/>
      </c>
      <c r="AC10" s="19">
        <f t="shared" si="13"/>
      </c>
      <c r="AD10" s="9"/>
      <c r="AE10" s="19">
        <f t="shared" si="14"/>
      </c>
      <c r="AF10" s="59">
        <f t="shared" si="15"/>
      </c>
      <c r="AG10" s="60" t="str">
        <f t="shared" si="16"/>
        <v>A</v>
      </c>
      <c r="AH10" s="20">
        <f t="shared" si="17"/>
      </c>
      <c r="AI10" s="32"/>
      <c r="AJ10" s="21"/>
    </row>
    <row r="11" spans="1:36" ht="19.5" customHeight="1">
      <c r="A11" s="31">
        <v>3</v>
      </c>
      <c r="B11" s="54"/>
      <c r="C11" s="17"/>
      <c r="D11" s="1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1">
        <f t="shared" si="0"/>
      </c>
      <c r="Q11" s="31">
        <f t="shared" si="1"/>
      </c>
      <c r="R11" s="31">
        <f t="shared" si="2"/>
      </c>
      <c r="S11" s="31">
        <f t="shared" si="3"/>
      </c>
      <c r="T11" s="31">
        <f t="shared" si="4"/>
      </c>
      <c r="U11" s="31">
        <f t="shared" si="5"/>
      </c>
      <c r="V11" s="31">
        <f t="shared" si="6"/>
      </c>
      <c r="W11" s="31">
        <f t="shared" si="7"/>
      </c>
      <c r="X11" s="31">
        <f t="shared" si="8"/>
      </c>
      <c r="Y11" s="31">
        <f t="shared" si="9"/>
      </c>
      <c r="Z11" s="31">
        <f t="shared" si="10"/>
      </c>
      <c r="AA11" s="18">
        <f t="shared" si="11"/>
      </c>
      <c r="AB11" s="19">
        <f t="shared" si="12"/>
      </c>
      <c r="AC11" s="19">
        <f t="shared" si="13"/>
      </c>
      <c r="AD11" s="9"/>
      <c r="AE11" s="19">
        <f t="shared" si="14"/>
      </c>
      <c r="AF11" s="59">
        <f t="shared" si="15"/>
      </c>
      <c r="AG11" s="60" t="str">
        <f t="shared" si="16"/>
        <v>A</v>
      </c>
      <c r="AH11" s="20">
        <f t="shared" si="17"/>
      </c>
      <c r="AI11" s="32"/>
      <c r="AJ11" s="21"/>
    </row>
    <row r="12" spans="1:36" ht="19.5" customHeight="1">
      <c r="A12" s="31">
        <v>4</v>
      </c>
      <c r="B12" s="54"/>
      <c r="C12" s="17"/>
      <c r="D12" s="17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1">
        <f t="shared" si="0"/>
      </c>
      <c r="Q12" s="31">
        <f t="shared" si="1"/>
      </c>
      <c r="R12" s="31">
        <f t="shared" si="2"/>
      </c>
      <c r="S12" s="31">
        <f t="shared" si="3"/>
      </c>
      <c r="T12" s="31">
        <f t="shared" si="4"/>
      </c>
      <c r="U12" s="31">
        <f t="shared" si="5"/>
      </c>
      <c r="V12" s="31">
        <f t="shared" si="6"/>
      </c>
      <c r="W12" s="31">
        <f t="shared" si="7"/>
      </c>
      <c r="X12" s="31">
        <f t="shared" si="8"/>
      </c>
      <c r="Y12" s="31">
        <f t="shared" si="9"/>
      </c>
      <c r="Z12" s="31">
        <f t="shared" si="10"/>
      </c>
      <c r="AA12" s="18">
        <f t="shared" si="11"/>
      </c>
      <c r="AB12" s="19">
        <f t="shared" si="12"/>
      </c>
      <c r="AC12" s="19">
        <f t="shared" si="13"/>
      </c>
      <c r="AD12" s="9"/>
      <c r="AE12" s="19">
        <f t="shared" si="14"/>
      </c>
      <c r="AF12" s="59">
        <f t="shared" si="15"/>
      </c>
      <c r="AG12" s="60" t="str">
        <f t="shared" si="16"/>
        <v>A</v>
      </c>
      <c r="AH12" s="20">
        <f t="shared" si="17"/>
      </c>
      <c r="AI12" s="32"/>
      <c r="AJ12" s="21"/>
    </row>
    <row r="13" spans="1:36" ht="19.5" customHeight="1">
      <c r="A13" s="31">
        <v>5</v>
      </c>
      <c r="B13" s="54"/>
      <c r="C13" s="17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31">
        <f t="shared" si="0"/>
      </c>
      <c r="Q13" s="31">
        <f t="shared" si="1"/>
      </c>
      <c r="R13" s="31">
        <f t="shared" si="2"/>
      </c>
      <c r="S13" s="31">
        <f t="shared" si="3"/>
      </c>
      <c r="T13" s="31">
        <f t="shared" si="4"/>
      </c>
      <c r="U13" s="31">
        <f t="shared" si="5"/>
      </c>
      <c r="V13" s="31">
        <f t="shared" si="6"/>
      </c>
      <c r="W13" s="31">
        <f t="shared" si="7"/>
      </c>
      <c r="X13" s="31">
        <f t="shared" si="8"/>
      </c>
      <c r="Y13" s="31">
        <f t="shared" si="9"/>
      </c>
      <c r="Z13" s="31">
        <f t="shared" si="10"/>
      </c>
      <c r="AA13" s="18">
        <f t="shared" si="11"/>
      </c>
      <c r="AB13" s="19">
        <f t="shared" si="12"/>
      </c>
      <c r="AC13" s="19">
        <f t="shared" si="13"/>
      </c>
      <c r="AD13" s="9"/>
      <c r="AE13" s="19">
        <f t="shared" si="14"/>
      </c>
      <c r="AF13" s="59">
        <f t="shared" si="15"/>
      </c>
      <c r="AG13" s="60" t="str">
        <f t="shared" si="16"/>
        <v>A</v>
      </c>
      <c r="AH13" s="20">
        <f t="shared" si="17"/>
      </c>
      <c r="AI13" s="32"/>
      <c r="AJ13" s="21"/>
    </row>
    <row r="14" spans="1:36" ht="19.5" customHeight="1">
      <c r="A14" s="31">
        <v>6</v>
      </c>
      <c r="B14" s="54"/>
      <c r="C14" s="17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31">
        <f t="shared" si="0"/>
      </c>
      <c r="Q14" s="31">
        <f t="shared" si="1"/>
      </c>
      <c r="R14" s="31">
        <f t="shared" si="2"/>
      </c>
      <c r="S14" s="31">
        <f t="shared" si="3"/>
      </c>
      <c r="T14" s="31">
        <f t="shared" si="4"/>
      </c>
      <c r="U14" s="31">
        <f t="shared" si="5"/>
      </c>
      <c r="V14" s="31">
        <f t="shared" si="6"/>
      </c>
      <c r="W14" s="31">
        <f t="shared" si="7"/>
      </c>
      <c r="X14" s="31">
        <f t="shared" si="8"/>
      </c>
      <c r="Y14" s="31">
        <f t="shared" si="9"/>
      </c>
      <c r="Z14" s="31">
        <f t="shared" si="10"/>
      </c>
      <c r="AA14" s="18">
        <f t="shared" si="11"/>
      </c>
      <c r="AB14" s="19">
        <f t="shared" si="12"/>
      </c>
      <c r="AC14" s="19">
        <f t="shared" si="13"/>
      </c>
      <c r="AD14" s="9"/>
      <c r="AE14" s="19">
        <f t="shared" si="14"/>
      </c>
      <c r="AF14" s="59">
        <f t="shared" si="15"/>
      </c>
      <c r="AG14" s="60" t="str">
        <f t="shared" si="16"/>
        <v>A</v>
      </c>
      <c r="AH14" s="20">
        <f t="shared" si="17"/>
      </c>
      <c r="AI14" s="32"/>
      <c r="AJ14" s="21"/>
    </row>
    <row r="15" spans="1:36" ht="19.5" customHeight="1">
      <c r="A15" s="31">
        <v>7</v>
      </c>
      <c r="B15" s="54"/>
      <c r="C15" s="17"/>
      <c r="D15" s="17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31">
        <f t="shared" si="0"/>
      </c>
      <c r="Q15" s="31">
        <f t="shared" si="1"/>
      </c>
      <c r="R15" s="31">
        <f t="shared" si="2"/>
      </c>
      <c r="S15" s="31">
        <f t="shared" si="3"/>
      </c>
      <c r="T15" s="31">
        <f t="shared" si="4"/>
      </c>
      <c r="U15" s="31">
        <f t="shared" si="5"/>
      </c>
      <c r="V15" s="31">
        <f t="shared" si="6"/>
      </c>
      <c r="W15" s="31">
        <f t="shared" si="7"/>
      </c>
      <c r="X15" s="31">
        <f t="shared" si="8"/>
      </c>
      <c r="Y15" s="31">
        <f t="shared" si="9"/>
      </c>
      <c r="Z15" s="31">
        <f t="shared" si="10"/>
      </c>
      <c r="AA15" s="18">
        <f t="shared" si="11"/>
      </c>
      <c r="AB15" s="19">
        <f t="shared" si="12"/>
      </c>
      <c r="AC15" s="19">
        <f t="shared" si="13"/>
      </c>
      <c r="AD15" s="9"/>
      <c r="AE15" s="19">
        <f t="shared" si="14"/>
      </c>
      <c r="AF15" s="59">
        <f t="shared" si="15"/>
      </c>
      <c r="AG15" s="60" t="str">
        <f t="shared" si="16"/>
        <v>A</v>
      </c>
      <c r="AH15" s="20">
        <f t="shared" si="17"/>
      </c>
      <c r="AI15" s="32"/>
      <c r="AJ15" s="21"/>
    </row>
    <row r="16" spans="1:36" ht="19.5" customHeight="1">
      <c r="A16" s="31">
        <v>8</v>
      </c>
      <c r="B16" s="54"/>
      <c r="C16" s="17"/>
      <c r="D16" s="1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31">
        <f t="shared" si="0"/>
      </c>
      <c r="Q16" s="31">
        <f t="shared" si="1"/>
      </c>
      <c r="R16" s="31">
        <f t="shared" si="2"/>
      </c>
      <c r="S16" s="31">
        <f t="shared" si="3"/>
      </c>
      <c r="T16" s="31">
        <f t="shared" si="4"/>
      </c>
      <c r="U16" s="31">
        <f t="shared" si="5"/>
      </c>
      <c r="V16" s="31">
        <f t="shared" si="6"/>
      </c>
      <c r="W16" s="31">
        <f t="shared" si="7"/>
      </c>
      <c r="X16" s="31">
        <f t="shared" si="8"/>
      </c>
      <c r="Y16" s="31">
        <f t="shared" si="9"/>
      </c>
      <c r="Z16" s="31">
        <f t="shared" si="10"/>
      </c>
      <c r="AA16" s="18">
        <f t="shared" si="11"/>
      </c>
      <c r="AB16" s="19">
        <f t="shared" si="12"/>
      </c>
      <c r="AC16" s="19">
        <f t="shared" si="13"/>
      </c>
      <c r="AD16" s="9"/>
      <c r="AE16" s="19">
        <f t="shared" si="14"/>
      </c>
      <c r="AF16" s="59">
        <f t="shared" si="15"/>
      </c>
      <c r="AG16" s="60" t="str">
        <f t="shared" si="16"/>
        <v>A</v>
      </c>
      <c r="AH16" s="20">
        <f t="shared" si="17"/>
      </c>
      <c r="AI16" s="32"/>
      <c r="AJ16" s="21"/>
    </row>
    <row r="17" spans="1:36" ht="19.5" customHeight="1">
      <c r="A17" s="31">
        <v>9</v>
      </c>
      <c r="B17" s="54"/>
      <c r="C17" s="17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31">
        <f t="shared" si="0"/>
      </c>
      <c r="Q17" s="31">
        <f t="shared" si="1"/>
      </c>
      <c r="R17" s="31">
        <f t="shared" si="2"/>
      </c>
      <c r="S17" s="31">
        <f t="shared" si="3"/>
      </c>
      <c r="T17" s="31">
        <f t="shared" si="4"/>
      </c>
      <c r="U17" s="31">
        <f t="shared" si="5"/>
      </c>
      <c r="V17" s="31">
        <f t="shared" si="6"/>
      </c>
      <c r="W17" s="31">
        <f t="shared" si="7"/>
      </c>
      <c r="X17" s="31">
        <f t="shared" si="8"/>
      </c>
      <c r="Y17" s="31">
        <f t="shared" si="9"/>
      </c>
      <c r="Z17" s="31">
        <f t="shared" si="10"/>
      </c>
      <c r="AA17" s="18">
        <f t="shared" si="11"/>
      </c>
      <c r="AB17" s="19">
        <f t="shared" si="12"/>
      </c>
      <c r="AC17" s="19">
        <f t="shared" si="13"/>
      </c>
      <c r="AD17" s="9"/>
      <c r="AE17" s="19">
        <f t="shared" si="14"/>
      </c>
      <c r="AF17" s="59">
        <f t="shared" si="15"/>
      </c>
      <c r="AG17" s="60" t="str">
        <f t="shared" si="16"/>
        <v>A</v>
      </c>
      <c r="AH17" s="20">
        <f t="shared" si="17"/>
      </c>
      <c r="AI17" s="32"/>
      <c r="AJ17" s="21"/>
    </row>
    <row r="18" spans="1:36" ht="19.5" customHeight="1">
      <c r="A18" s="31">
        <v>10</v>
      </c>
      <c r="B18" s="54"/>
      <c r="C18" s="17"/>
      <c r="D18" s="1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31">
        <f t="shared" si="0"/>
      </c>
      <c r="Q18" s="31">
        <f t="shared" si="1"/>
      </c>
      <c r="R18" s="31">
        <f t="shared" si="2"/>
      </c>
      <c r="S18" s="31">
        <f t="shared" si="3"/>
      </c>
      <c r="T18" s="31">
        <f t="shared" si="4"/>
      </c>
      <c r="U18" s="31">
        <f t="shared" si="5"/>
      </c>
      <c r="V18" s="31">
        <f t="shared" si="6"/>
      </c>
      <c r="W18" s="31">
        <f t="shared" si="7"/>
      </c>
      <c r="X18" s="31">
        <f t="shared" si="8"/>
      </c>
      <c r="Y18" s="31">
        <f t="shared" si="9"/>
      </c>
      <c r="Z18" s="31">
        <f t="shared" si="10"/>
      </c>
      <c r="AA18" s="18">
        <f t="shared" si="11"/>
      </c>
      <c r="AB18" s="19">
        <f t="shared" si="12"/>
      </c>
      <c r="AC18" s="19">
        <f t="shared" si="13"/>
      </c>
      <c r="AD18" s="9"/>
      <c r="AE18" s="19">
        <f t="shared" si="14"/>
      </c>
      <c r="AF18" s="59">
        <f t="shared" si="15"/>
      </c>
      <c r="AG18" s="60" t="str">
        <f t="shared" si="16"/>
        <v>A</v>
      </c>
      <c r="AH18" s="20">
        <f t="shared" si="17"/>
      </c>
      <c r="AI18" s="32"/>
      <c r="AJ18" s="21"/>
    </row>
    <row r="19" spans="1:36" ht="19.5" customHeight="1">
      <c r="A19" s="31">
        <v>11</v>
      </c>
      <c r="B19" s="54"/>
      <c r="C19" s="17"/>
      <c r="D19" s="1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31">
        <f t="shared" si="0"/>
      </c>
      <c r="Q19" s="31">
        <f t="shared" si="1"/>
      </c>
      <c r="R19" s="31">
        <f t="shared" si="2"/>
      </c>
      <c r="S19" s="31">
        <f t="shared" si="3"/>
      </c>
      <c r="T19" s="31">
        <f t="shared" si="4"/>
      </c>
      <c r="U19" s="31">
        <f t="shared" si="5"/>
      </c>
      <c r="V19" s="31">
        <f t="shared" si="6"/>
      </c>
      <c r="W19" s="31">
        <f t="shared" si="7"/>
      </c>
      <c r="X19" s="31">
        <f t="shared" si="8"/>
      </c>
      <c r="Y19" s="31">
        <f t="shared" si="9"/>
      </c>
      <c r="Z19" s="31">
        <f t="shared" si="10"/>
      </c>
      <c r="AA19" s="18">
        <f t="shared" si="11"/>
      </c>
      <c r="AB19" s="19">
        <f t="shared" si="12"/>
      </c>
      <c r="AC19" s="19">
        <f t="shared" si="13"/>
      </c>
      <c r="AD19" s="9"/>
      <c r="AE19" s="19">
        <f t="shared" si="14"/>
      </c>
      <c r="AF19" s="59">
        <f t="shared" si="15"/>
      </c>
      <c r="AG19" s="60" t="str">
        <f t="shared" si="16"/>
        <v>A</v>
      </c>
      <c r="AH19" s="20">
        <f t="shared" si="17"/>
      </c>
      <c r="AI19" s="32"/>
      <c r="AJ19" s="21"/>
    </row>
    <row r="20" spans="1:36" ht="19.5" customHeight="1">
      <c r="A20" s="31">
        <v>12</v>
      </c>
      <c r="B20" s="54"/>
      <c r="C20" s="17"/>
      <c r="D20" s="17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31">
        <f t="shared" si="0"/>
      </c>
      <c r="Q20" s="31">
        <f t="shared" si="1"/>
      </c>
      <c r="R20" s="31">
        <f t="shared" si="2"/>
      </c>
      <c r="S20" s="31">
        <f t="shared" si="3"/>
      </c>
      <c r="T20" s="31">
        <f t="shared" si="4"/>
      </c>
      <c r="U20" s="31">
        <f t="shared" si="5"/>
      </c>
      <c r="V20" s="31">
        <f t="shared" si="6"/>
      </c>
      <c r="W20" s="31">
        <f t="shared" si="7"/>
      </c>
      <c r="X20" s="31">
        <f t="shared" si="8"/>
      </c>
      <c r="Y20" s="31">
        <f t="shared" si="9"/>
      </c>
      <c r="Z20" s="31">
        <f t="shared" si="10"/>
      </c>
      <c r="AA20" s="18">
        <f t="shared" si="11"/>
      </c>
      <c r="AB20" s="19">
        <f t="shared" si="12"/>
      </c>
      <c r="AC20" s="19">
        <f t="shared" si="13"/>
      </c>
      <c r="AD20" s="9"/>
      <c r="AE20" s="19">
        <f t="shared" si="14"/>
      </c>
      <c r="AF20" s="59">
        <f t="shared" si="15"/>
      </c>
      <c r="AG20" s="60" t="str">
        <f t="shared" si="16"/>
        <v>A</v>
      </c>
      <c r="AH20" s="20">
        <f t="shared" si="17"/>
      </c>
      <c r="AI20" s="32"/>
      <c r="AJ20" s="21"/>
    </row>
    <row r="21" spans="1:36" ht="19.5" customHeight="1">
      <c r="A21" s="31">
        <v>13</v>
      </c>
      <c r="B21" s="54"/>
      <c r="C21" s="17"/>
      <c r="D21" s="17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31">
        <f t="shared" si="0"/>
      </c>
      <c r="Q21" s="31">
        <f t="shared" si="1"/>
      </c>
      <c r="R21" s="31">
        <f t="shared" si="2"/>
      </c>
      <c r="S21" s="31">
        <f t="shared" si="3"/>
      </c>
      <c r="T21" s="31">
        <f t="shared" si="4"/>
      </c>
      <c r="U21" s="31">
        <f t="shared" si="5"/>
      </c>
      <c r="V21" s="31">
        <f t="shared" si="6"/>
      </c>
      <c r="W21" s="31">
        <f t="shared" si="7"/>
      </c>
      <c r="X21" s="31">
        <f t="shared" si="8"/>
      </c>
      <c r="Y21" s="31">
        <f t="shared" si="9"/>
      </c>
      <c r="Z21" s="31">
        <f t="shared" si="10"/>
      </c>
      <c r="AA21" s="18">
        <f t="shared" si="11"/>
      </c>
      <c r="AB21" s="19">
        <f t="shared" si="12"/>
      </c>
      <c r="AC21" s="19">
        <f t="shared" si="13"/>
      </c>
      <c r="AD21" s="9"/>
      <c r="AE21" s="19">
        <f t="shared" si="14"/>
      </c>
      <c r="AF21" s="59">
        <f t="shared" si="15"/>
      </c>
      <c r="AG21" s="60" t="str">
        <f t="shared" si="16"/>
        <v>A</v>
      </c>
      <c r="AH21" s="20">
        <f t="shared" si="17"/>
      </c>
      <c r="AI21" s="32"/>
      <c r="AJ21" s="21"/>
    </row>
    <row r="22" spans="1:36" ht="19.5" customHeight="1">
      <c r="A22" s="31">
        <v>14</v>
      </c>
      <c r="B22" s="54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31">
        <f t="shared" si="0"/>
      </c>
      <c r="Q22" s="31">
        <f t="shared" si="1"/>
      </c>
      <c r="R22" s="31">
        <f t="shared" si="2"/>
      </c>
      <c r="S22" s="31">
        <f t="shared" si="3"/>
      </c>
      <c r="T22" s="31">
        <f t="shared" si="4"/>
      </c>
      <c r="U22" s="31">
        <f t="shared" si="5"/>
      </c>
      <c r="V22" s="31">
        <f t="shared" si="6"/>
      </c>
      <c r="W22" s="31">
        <f t="shared" si="7"/>
      </c>
      <c r="X22" s="31">
        <f t="shared" si="8"/>
      </c>
      <c r="Y22" s="31">
        <f t="shared" si="9"/>
      </c>
      <c r="Z22" s="31">
        <f t="shared" si="10"/>
      </c>
      <c r="AA22" s="18">
        <f t="shared" si="11"/>
      </c>
      <c r="AB22" s="19">
        <f t="shared" si="12"/>
      </c>
      <c r="AC22" s="19">
        <f t="shared" si="13"/>
      </c>
      <c r="AD22" s="9"/>
      <c r="AE22" s="19">
        <f t="shared" si="14"/>
      </c>
      <c r="AF22" s="59">
        <f t="shared" si="15"/>
      </c>
      <c r="AG22" s="60" t="str">
        <f t="shared" si="16"/>
        <v>A</v>
      </c>
      <c r="AH22" s="20">
        <f t="shared" si="17"/>
      </c>
      <c r="AI22" s="32"/>
      <c r="AJ22" s="21"/>
    </row>
    <row r="23" spans="1:36" ht="19.5" customHeight="1">
      <c r="A23" s="31">
        <v>15</v>
      </c>
      <c r="B23" s="54"/>
      <c r="C23" s="17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31">
        <f t="shared" si="0"/>
      </c>
      <c r="Q23" s="31">
        <f t="shared" si="1"/>
      </c>
      <c r="R23" s="31">
        <f t="shared" si="2"/>
      </c>
      <c r="S23" s="31">
        <f t="shared" si="3"/>
      </c>
      <c r="T23" s="31">
        <f t="shared" si="4"/>
      </c>
      <c r="U23" s="31">
        <f t="shared" si="5"/>
      </c>
      <c r="V23" s="31">
        <f t="shared" si="6"/>
      </c>
      <c r="W23" s="31">
        <f t="shared" si="7"/>
      </c>
      <c r="X23" s="31">
        <f t="shared" si="8"/>
      </c>
      <c r="Y23" s="31">
        <f t="shared" si="9"/>
      </c>
      <c r="Z23" s="31">
        <f t="shared" si="10"/>
      </c>
      <c r="AA23" s="18">
        <f t="shared" si="11"/>
      </c>
      <c r="AB23" s="19">
        <f t="shared" si="12"/>
      </c>
      <c r="AC23" s="19">
        <f t="shared" si="13"/>
      </c>
      <c r="AD23" s="9"/>
      <c r="AE23" s="19">
        <f t="shared" si="14"/>
      </c>
      <c r="AF23" s="59">
        <f t="shared" si="15"/>
      </c>
      <c r="AG23" s="60" t="str">
        <f t="shared" si="16"/>
        <v>A</v>
      </c>
      <c r="AH23" s="20">
        <f t="shared" si="17"/>
      </c>
      <c r="AI23" s="32"/>
      <c r="AJ23" s="21"/>
    </row>
    <row r="24" spans="1:36" ht="19.5" customHeight="1">
      <c r="A24" s="31">
        <v>16</v>
      </c>
      <c r="B24" s="54"/>
      <c r="C24" s="17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31">
        <f t="shared" si="0"/>
      </c>
      <c r="Q24" s="31">
        <f t="shared" si="1"/>
      </c>
      <c r="R24" s="31">
        <f t="shared" si="2"/>
      </c>
      <c r="S24" s="31">
        <f t="shared" si="3"/>
      </c>
      <c r="T24" s="31">
        <f t="shared" si="4"/>
      </c>
      <c r="U24" s="31">
        <f t="shared" si="5"/>
      </c>
      <c r="V24" s="31">
        <f t="shared" si="6"/>
      </c>
      <c r="W24" s="31">
        <f t="shared" si="7"/>
      </c>
      <c r="X24" s="31">
        <f t="shared" si="8"/>
      </c>
      <c r="Y24" s="31">
        <f t="shared" si="9"/>
      </c>
      <c r="Z24" s="31">
        <f t="shared" si="10"/>
      </c>
      <c r="AA24" s="18">
        <f t="shared" si="11"/>
      </c>
      <c r="AB24" s="19">
        <f t="shared" si="12"/>
      </c>
      <c r="AC24" s="19">
        <f t="shared" si="13"/>
      </c>
      <c r="AD24" s="9"/>
      <c r="AE24" s="19">
        <f t="shared" si="14"/>
      </c>
      <c r="AF24" s="59">
        <f t="shared" si="15"/>
      </c>
      <c r="AG24" s="60" t="str">
        <f t="shared" si="16"/>
        <v>A</v>
      </c>
      <c r="AH24" s="20">
        <f t="shared" si="17"/>
      </c>
      <c r="AI24" s="32"/>
      <c r="AJ24" s="21"/>
    </row>
    <row r="25" spans="1:36" ht="19.5" customHeight="1">
      <c r="A25" s="31">
        <v>17</v>
      </c>
      <c r="B25" s="54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31">
        <f t="shared" si="0"/>
      </c>
      <c r="Q25" s="31">
        <f t="shared" si="1"/>
      </c>
      <c r="R25" s="31">
        <f t="shared" si="2"/>
      </c>
      <c r="S25" s="31">
        <f t="shared" si="3"/>
      </c>
      <c r="T25" s="31">
        <f t="shared" si="4"/>
      </c>
      <c r="U25" s="31">
        <f t="shared" si="5"/>
      </c>
      <c r="V25" s="31">
        <f t="shared" si="6"/>
      </c>
      <c r="W25" s="31">
        <f t="shared" si="7"/>
      </c>
      <c r="X25" s="31">
        <f t="shared" si="8"/>
      </c>
      <c r="Y25" s="31">
        <f t="shared" si="9"/>
      </c>
      <c r="Z25" s="31">
        <f t="shared" si="10"/>
      </c>
      <c r="AA25" s="18">
        <f t="shared" si="11"/>
      </c>
      <c r="AB25" s="19">
        <f t="shared" si="12"/>
      </c>
      <c r="AC25" s="19">
        <f t="shared" si="13"/>
      </c>
      <c r="AD25" s="9"/>
      <c r="AE25" s="19">
        <f t="shared" si="14"/>
      </c>
      <c r="AF25" s="59">
        <f t="shared" si="15"/>
      </c>
      <c r="AG25" s="60" t="str">
        <f t="shared" si="16"/>
        <v>A</v>
      </c>
      <c r="AH25" s="20">
        <f t="shared" si="17"/>
      </c>
      <c r="AI25" s="32"/>
      <c r="AJ25" s="21"/>
    </row>
    <row r="26" spans="1:36" ht="19.5" customHeight="1">
      <c r="A26" s="31">
        <v>18</v>
      </c>
      <c r="B26" s="54"/>
      <c r="C26" s="17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31">
        <f t="shared" si="0"/>
      </c>
      <c r="Q26" s="31">
        <f t="shared" si="1"/>
      </c>
      <c r="R26" s="31">
        <f t="shared" si="2"/>
      </c>
      <c r="S26" s="31">
        <f t="shared" si="3"/>
      </c>
      <c r="T26" s="31">
        <f t="shared" si="4"/>
      </c>
      <c r="U26" s="31">
        <f t="shared" si="5"/>
      </c>
      <c r="V26" s="31">
        <f t="shared" si="6"/>
      </c>
      <c r="W26" s="31">
        <f t="shared" si="7"/>
      </c>
      <c r="X26" s="31">
        <f t="shared" si="8"/>
      </c>
      <c r="Y26" s="31">
        <f t="shared" si="9"/>
      </c>
      <c r="Z26" s="31">
        <f t="shared" si="10"/>
      </c>
      <c r="AA26" s="18">
        <f t="shared" si="11"/>
      </c>
      <c r="AB26" s="19">
        <f t="shared" si="12"/>
      </c>
      <c r="AC26" s="19">
        <f t="shared" si="13"/>
      </c>
      <c r="AD26" s="9"/>
      <c r="AE26" s="19">
        <f t="shared" si="14"/>
      </c>
      <c r="AF26" s="59">
        <f t="shared" si="15"/>
      </c>
      <c r="AG26" s="60" t="str">
        <f t="shared" si="16"/>
        <v>A</v>
      </c>
      <c r="AH26" s="20">
        <f t="shared" si="17"/>
      </c>
      <c r="AI26" s="32"/>
      <c r="AJ26" s="21"/>
    </row>
    <row r="27" spans="1:36" ht="19.5" customHeight="1">
      <c r="A27" s="31">
        <v>19</v>
      </c>
      <c r="B27" s="54"/>
      <c r="C27" s="17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31">
        <f t="shared" si="0"/>
      </c>
      <c r="Q27" s="31">
        <f t="shared" si="1"/>
      </c>
      <c r="R27" s="31">
        <f t="shared" si="2"/>
      </c>
      <c r="S27" s="31">
        <f t="shared" si="3"/>
      </c>
      <c r="T27" s="31">
        <f t="shared" si="4"/>
      </c>
      <c r="U27" s="31">
        <f t="shared" si="5"/>
      </c>
      <c r="V27" s="31">
        <f t="shared" si="6"/>
      </c>
      <c r="W27" s="31">
        <f t="shared" si="7"/>
      </c>
      <c r="X27" s="31">
        <f t="shared" si="8"/>
      </c>
      <c r="Y27" s="31">
        <f t="shared" si="9"/>
      </c>
      <c r="Z27" s="31">
        <f t="shared" si="10"/>
      </c>
      <c r="AA27" s="18">
        <f t="shared" si="11"/>
      </c>
      <c r="AB27" s="19">
        <f t="shared" si="12"/>
      </c>
      <c r="AC27" s="19">
        <f t="shared" si="13"/>
      </c>
      <c r="AD27" s="9"/>
      <c r="AE27" s="19">
        <f t="shared" si="14"/>
      </c>
      <c r="AF27" s="59">
        <f t="shared" si="15"/>
      </c>
      <c r="AG27" s="60" t="str">
        <f t="shared" si="16"/>
        <v>A</v>
      </c>
      <c r="AH27" s="20">
        <f t="shared" si="17"/>
      </c>
      <c r="AI27" s="32"/>
      <c r="AJ27" s="21"/>
    </row>
    <row r="28" spans="1:36" ht="19.5" customHeight="1">
      <c r="A28" s="31">
        <v>20</v>
      </c>
      <c r="B28" s="54"/>
      <c r="C28" s="17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31">
        <f t="shared" si="0"/>
      </c>
      <c r="Q28" s="31">
        <f t="shared" si="1"/>
      </c>
      <c r="R28" s="31">
        <f t="shared" si="2"/>
      </c>
      <c r="S28" s="31">
        <f t="shared" si="3"/>
      </c>
      <c r="T28" s="31">
        <f t="shared" si="4"/>
      </c>
      <c r="U28" s="31">
        <f t="shared" si="5"/>
      </c>
      <c r="V28" s="31">
        <f t="shared" si="6"/>
      </c>
      <c r="W28" s="31">
        <f t="shared" si="7"/>
      </c>
      <c r="X28" s="31">
        <f t="shared" si="8"/>
      </c>
      <c r="Y28" s="31">
        <f t="shared" si="9"/>
      </c>
      <c r="Z28" s="31">
        <f t="shared" si="10"/>
      </c>
      <c r="AA28" s="18">
        <f t="shared" si="11"/>
      </c>
      <c r="AB28" s="19">
        <f t="shared" si="12"/>
      </c>
      <c r="AC28" s="19">
        <f t="shared" si="13"/>
      </c>
      <c r="AD28" s="9"/>
      <c r="AE28" s="19">
        <f t="shared" si="14"/>
      </c>
      <c r="AF28" s="59">
        <f t="shared" si="15"/>
      </c>
      <c r="AG28" s="60" t="str">
        <f t="shared" si="16"/>
        <v>A</v>
      </c>
      <c r="AH28" s="20">
        <f t="shared" si="17"/>
      </c>
      <c r="AI28" s="32"/>
      <c r="AJ28" s="21"/>
    </row>
    <row r="29" spans="1:36" ht="19.5" customHeight="1">
      <c r="A29" s="31">
        <v>21</v>
      </c>
      <c r="B29" s="54"/>
      <c r="C29" s="17"/>
      <c r="D29" s="1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31">
        <f t="shared" si="0"/>
      </c>
      <c r="Q29" s="31">
        <f t="shared" si="1"/>
      </c>
      <c r="R29" s="31">
        <f t="shared" si="2"/>
      </c>
      <c r="S29" s="31">
        <f t="shared" si="3"/>
      </c>
      <c r="T29" s="31">
        <f t="shared" si="4"/>
      </c>
      <c r="U29" s="31">
        <f t="shared" si="5"/>
      </c>
      <c r="V29" s="31">
        <f t="shared" si="6"/>
      </c>
      <c r="W29" s="31">
        <f t="shared" si="7"/>
      </c>
      <c r="X29" s="31">
        <f t="shared" si="8"/>
      </c>
      <c r="Y29" s="31">
        <f t="shared" si="9"/>
      </c>
      <c r="Z29" s="31">
        <f t="shared" si="10"/>
      </c>
      <c r="AA29" s="18">
        <f t="shared" si="11"/>
      </c>
      <c r="AB29" s="19">
        <f t="shared" si="12"/>
      </c>
      <c r="AC29" s="19">
        <f t="shared" si="13"/>
      </c>
      <c r="AD29" s="9"/>
      <c r="AE29" s="19">
        <f t="shared" si="14"/>
      </c>
      <c r="AF29" s="59">
        <f t="shared" si="15"/>
      </c>
      <c r="AG29" s="60" t="str">
        <f t="shared" si="16"/>
        <v>A</v>
      </c>
      <c r="AH29" s="20">
        <f t="shared" si="17"/>
      </c>
      <c r="AI29" s="32"/>
      <c r="AJ29" s="21"/>
    </row>
    <row r="30" spans="1:36" ht="19.5" customHeight="1">
      <c r="A30" s="31">
        <v>22</v>
      </c>
      <c r="B30" s="54"/>
      <c r="C30" s="17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31">
        <f t="shared" si="0"/>
      </c>
      <c r="Q30" s="31">
        <f t="shared" si="1"/>
      </c>
      <c r="R30" s="31">
        <f t="shared" si="2"/>
      </c>
      <c r="S30" s="31">
        <f t="shared" si="3"/>
      </c>
      <c r="T30" s="31">
        <f t="shared" si="4"/>
      </c>
      <c r="U30" s="31">
        <f t="shared" si="5"/>
      </c>
      <c r="V30" s="31">
        <f t="shared" si="6"/>
      </c>
      <c r="W30" s="31">
        <f t="shared" si="7"/>
      </c>
      <c r="X30" s="31">
        <f t="shared" si="8"/>
      </c>
      <c r="Y30" s="31">
        <f t="shared" si="9"/>
      </c>
      <c r="Z30" s="31">
        <f t="shared" si="10"/>
      </c>
      <c r="AA30" s="18">
        <f t="shared" si="11"/>
      </c>
      <c r="AB30" s="19">
        <f t="shared" si="12"/>
      </c>
      <c r="AC30" s="19">
        <f t="shared" si="13"/>
      </c>
      <c r="AD30" s="9"/>
      <c r="AE30" s="19">
        <f t="shared" si="14"/>
      </c>
      <c r="AF30" s="59">
        <f t="shared" si="15"/>
      </c>
      <c r="AG30" s="60" t="str">
        <f t="shared" si="16"/>
        <v>A</v>
      </c>
      <c r="AH30" s="20">
        <f t="shared" si="17"/>
      </c>
      <c r="AI30" s="32"/>
      <c r="AJ30" s="21"/>
    </row>
    <row r="31" spans="1:36" ht="19.5" customHeight="1">
      <c r="A31" s="31">
        <v>23</v>
      </c>
      <c r="B31" s="54"/>
      <c r="C31" s="17"/>
      <c r="D31" s="1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31">
        <f t="shared" si="0"/>
      </c>
      <c r="Q31" s="31">
        <f t="shared" si="1"/>
      </c>
      <c r="R31" s="31">
        <f t="shared" si="2"/>
      </c>
      <c r="S31" s="31">
        <f t="shared" si="3"/>
      </c>
      <c r="T31" s="31">
        <f t="shared" si="4"/>
      </c>
      <c r="U31" s="31">
        <f t="shared" si="5"/>
      </c>
      <c r="V31" s="31">
        <f t="shared" si="6"/>
      </c>
      <c r="W31" s="31">
        <f t="shared" si="7"/>
      </c>
      <c r="X31" s="31">
        <f t="shared" si="8"/>
      </c>
      <c r="Y31" s="31">
        <f t="shared" si="9"/>
      </c>
      <c r="Z31" s="31">
        <f t="shared" si="10"/>
      </c>
      <c r="AA31" s="18">
        <f t="shared" si="11"/>
      </c>
      <c r="AB31" s="19">
        <f t="shared" si="12"/>
      </c>
      <c r="AC31" s="19">
        <f t="shared" si="13"/>
      </c>
      <c r="AD31" s="9"/>
      <c r="AE31" s="19">
        <f t="shared" si="14"/>
      </c>
      <c r="AF31" s="59">
        <f t="shared" si="15"/>
      </c>
      <c r="AG31" s="60" t="str">
        <f t="shared" si="16"/>
        <v>A</v>
      </c>
      <c r="AH31" s="20">
        <f t="shared" si="17"/>
      </c>
      <c r="AI31" s="32"/>
      <c r="AJ31" s="21"/>
    </row>
    <row r="32" spans="1:36" ht="19.5" customHeight="1">
      <c r="A32" s="31">
        <v>24</v>
      </c>
      <c r="B32" s="54"/>
      <c r="C32" s="17"/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31">
        <f t="shared" si="0"/>
      </c>
      <c r="Q32" s="31">
        <f t="shared" si="1"/>
      </c>
      <c r="R32" s="31">
        <f t="shared" si="2"/>
      </c>
      <c r="S32" s="31">
        <f t="shared" si="3"/>
      </c>
      <c r="T32" s="31">
        <f t="shared" si="4"/>
      </c>
      <c r="U32" s="31">
        <f t="shared" si="5"/>
      </c>
      <c r="V32" s="31">
        <f t="shared" si="6"/>
      </c>
      <c r="W32" s="31">
        <f t="shared" si="7"/>
      </c>
      <c r="X32" s="31">
        <f t="shared" si="8"/>
      </c>
      <c r="Y32" s="31">
        <f t="shared" si="9"/>
      </c>
      <c r="Z32" s="31">
        <f t="shared" si="10"/>
      </c>
      <c r="AA32" s="18">
        <f t="shared" si="11"/>
      </c>
      <c r="AB32" s="19">
        <f t="shared" si="12"/>
      </c>
      <c r="AC32" s="19">
        <f t="shared" si="13"/>
      </c>
      <c r="AD32" s="9"/>
      <c r="AE32" s="19">
        <f t="shared" si="14"/>
      </c>
      <c r="AF32" s="59">
        <f t="shared" si="15"/>
      </c>
      <c r="AG32" s="60" t="str">
        <f t="shared" si="16"/>
        <v>A</v>
      </c>
      <c r="AH32" s="20">
        <f t="shared" si="17"/>
      </c>
      <c r="AI32" s="32"/>
      <c r="AJ32" s="21"/>
    </row>
    <row r="33" spans="1:36" ht="19.5" customHeight="1">
      <c r="A33" s="31">
        <v>25</v>
      </c>
      <c r="B33" s="54"/>
      <c r="C33" s="17"/>
      <c r="D33" s="1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31">
        <f t="shared" si="0"/>
      </c>
      <c r="Q33" s="31">
        <f t="shared" si="1"/>
      </c>
      <c r="R33" s="31">
        <f t="shared" si="2"/>
      </c>
      <c r="S33" s="31">
        <f t="shared" si="3"/>
      </c>
      <c r="T33" s="31">
        <f t="shared" si="4"/>
      </c>
      <c r="U33" s="31">
        <f t="shared" si="5"/>
      </c>
      <c r="V33" s="31">
        <f t="shared" si="6"/>
      </c>
      <c r="W33" s="31">
        <f t="shared" si="7"/>
      </c>
      <c r="X33" s="31">
        <f t="shared" si="8"/>
      </c>
      <c r="Y33" s="31">
        <f t="shared" si="9"/>
      </c>
      <c r="Z33" s="31">
        <f t="shared" si="10"/>
      </c>
      <c r="AA33" s="18">
        <f t="shared" si="11"/>
      </c>
      <c r="AB33" s="19">
        <f t="shared" si="12"/>
      </c>
      <c r="AC33" s="19">
        <f t="shared" si="13"/>
      </c>
      <c r="AD33" s="9"/>
      <c r="AE33" s="19">
        <f t="shared" si="14"/>
      </c>
      <c r="AF33" s="59">
        <f t="shared" si="15"/>
      </c>
      <c r="AG33" s="60" t="str">
        <f t="shared" si="16"/>
        <v>A</v>
      </c>
      <c r="AH33" s="20">
        <f t="shared" si="17"/>
      </c>
      <c r="AI33" s="32"/>
      <c r="AJ33" s="21"/>
    </row>
    <row r="34" spans="1:36" ht="19.5" customHeight="1">
      <c r="A34" s="31">
        <v>26</v>
      </c>
      <c r="B34" s="54"/>
      <c r="C34" s="17"/>
      <c r="D34" s="1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31">
        <f t="shared" si="0"/>
      </c>
      <c r="Q34" s="31">
        <f t="shared" si="1"/>
      </c>
      <c r="R34" s="31">
        <f t="shared" si="2"/>
      </c>
      <c r="S34" s="31">
        <f t="shared" si="3"/>
      </c>
      <c r="T34" s="31">
        <f t="shared" si="4"/>
      </c>
      <c r="U34" s="31">
        <f t="shared" si="5"/>
      </c>
      <c r="V34" s="31">
        <f t="shared" si="6"/>
      </c>
      <c r="W34" s="31">
        <f t="shared" si="7"/>
      </c>
      <c r="X34" s="31">
        <f t="shared" si="8"/>
      </c>
      <c r="Y34" s="31">
        <f t="shared" si="9"/>
      </c>
      <c r="Z34" s="31">
        <f t="shared" si="10"/>
      </c>
      <c r="AA34" s="18">
        <f t="shared" si="11"/>
      </c>
      <c r="AB34" s="19">
        <f t="shared" si="12"/>
      </c>
      <c r="AC34" s="19">
        <f t="shared" si="13"/>
      </c>
      <c r="AD34" s="9"/>
      <c r="AE34" s="19">
        <f t="shared" si="14"/>
      </c>
      <c r="AF34" s="59">
        <f t="shared" si="15"/>
      </c>
      <c r="AG34" s="60" t="str">
        <f t="shared" si="16"/>
        <v>A</v>
      </c>
      <c r="AH34" s="20">
        <f t="shared" si="17"/>
      </c>
      <c r="AI34" s="32"/>
      <c r="AJ34" s="21"/>
    </row>
    <row r="35" spans="1:36" ht="19.5" customHeight="1">
      <c r="A35" s="31">
        <v>27</v>
      </c>
      <c r="B35" s="54"/>
      <c r="C35" s="17"/>
      <c r="D35" s="1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31">
        <f t="shared" si="0"/>
      </c>
      <c r="Q35" s="31">
        <f t="shared" si="1"/>
      </c>
      <c r="R35" s="31">
        <f t="shared" si="2"/>
      </c>
      <c r="S35" s="31">
        <f t="shared" si="3"/>
      </c>
      <c r="T35" s="31">
        <f t="shared" si="4"/>
      </c>
      <c r="U35" s="31">
        <f t="shared" si="5"/>
      </c>
      <c r="V35" s="31">
        <f t="shared" si="6"/>
      </c>
      <c r="W35" s="31">
        <f t="shared" si="7"/>
      </c>
      <c r="X35" s="31">
        <f t="shared" si="8"/>
      </c>
      <c r="Y35" s="31">
        <f t="shared" si="9"/>
      </c>
      <c r="Z35" s="31">
        <f t="shared" si="10"/>
      </c>
      <c r="AA35" s="18">
        <f t="shared" si="11"/>
      </c>
      <c r="AB35" s="19">
        <f t="shared" si="12"/>
      </c>
      <c r="AC35" s="19">
        <f t="shared" si="13"/>
      </c>
      <c r="AD35" s="9"/>
      <c r="AE35" s="19">
        <f t="shared" si="14"/>
      </c>
      <c r="AF35" s="59">
        <f t="shared" si="15"/>
      </c>
      <c r="AG35" s="60" t="str">
        <f t="shared" si="16"/>
        <v>A</v>
      </c>
      <c r="AH35" s="20">
        <f t="shared" si="17"/>
      </c>
      <c r="AI35" s="32"/>
      <c r="AJ35" s="21"/>
    </row>
    <row r="36" spans="1:36" ht="19.5" customHeight="1">
      <c r="A36" s="31">
        <v>28</v>
      </c>
      <c r="B36" s="54"/>
      <c r="C36" s="17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31">
        <f t="shared" si="0"/>
      </c>
      <c r="Q36" s="31">
        <f t="shared" si="1"/>
      </c>
      <c r="R36" s="31">
        <f t="shared" si="2"/>
      </c>
      <c r="S36" s="31">
        <f t="shared" si="3"/>
      </c>
      <c r="T36" s="31">
        <f t="shared" si="4"/>
      </c>
      <c r="U36" s="31">
        <f t="shared" si="5"/>
      </c>
      <c r="V36" s="31">
        <f t="shared" si="6"/>
      </c>
      <c r="W36" s="31">
        <f t="shared" si="7"/>
      </c>
      <c r="X36" s="31">
        <f t="shared" si="8"/>
      </c>
      <c r="Y36" s="31">
        <f t="shared" si="9"/>
      </c>
      <c r="Z36" s="31">
        <f t="shared" si="10"/>
      </c>
      <c r="AA36" s="18">
        <f t="shared" si="11"/>
      </c>
      <c r="AB36" s="19">
        <f t="shared" si="12"/>
      </c>
      <c r="AC36" s="19">
        <f t="shared" si="13"/>
      </c>
      <c r="AD36" s="9"/>
      <c r="AE36" s="19">
        <f t="shared" si="14"/>
      </c>
      <c r="AF36" s="59">
        <f t="shared" si="15"/>
      </c>
      <c r="AG36" s="60" t="str">
        <f t="shared" si="16"/>
        <v>A</v>
      </c>
      <c r="AH36" s="20">
        <f t="shared" si="17"/>
      </c>
      <c r="AI36" s="32"/>
      <c r="AJ36" s="21"/>
    </row>
    <row r="37" spans="1:36" ht="19.5" customHeight="1">
      <c r="A37" s="31">
        <v>29</v>
      </c>
      <c r="B37" s="54"/>
      <c r="C37" s="17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31">
        <f t="shared" si="0"/>
      </c>
      <c r="Q37" s="31">
        <f t="shared" si="1"/>
      </c>
      <c r="R37" s="31">
        <f t="shared" si="2"/>
      </c>
      <c r="S37" s="31">
        <f t="shared" si="3"/>
      </c>
      <c r="T37" s="31">
        <f t="shared" si="4"/>
      </c>
      <c r="U37" s="31">
        <f t="shared" si="5"/>
      </c>
      <c r="V37" s="31">
        <f t="shared" si="6"/>
      </c>
      <c r="W37" s="31">
        <f t="shared" si="7"/>
      </c>
      <c r="X37" s="31">
        <f t="shared" si="8"/>
      </c>
      <c r="Y37" s="31">
        <f t="shared" si="9"/>
      </c>
      <c r="Z37" s="31">
        <f t="shared" si="10"/>
      </c>
      <c r="AA37" s="18">
        <f t="shared" si="11"/>
      </c>
      <c r="AB37" s="19">
        <f t="shared" si="12"/>
      </c>
      <c r="AC37" s="19">
        <f t="shared" si="13"/>
      </c>
      <c r="AD37" s="9"/>
      <c r="AE37" s="19">
        <f t="shared" si="14"/>
      </c>
      <c r="AF37" s="59">
        <f t="shared" si="15"/>
      </c>
      <c r="AG37" s="60" t="str">
        <f t="shared" si="16"/>
        <v>A</v>
      </c>
      <c r="AH37" s="20">
        <f t="shared" si="17"/>
      </c>
      <c r="AI37" s="32"/>
      <c r="AJ37" s="21"/>
    </row>
    <row r="38" spans="1:36" ht="19.5" customHeight="1">
      <c r="A38" s="31">
        <v>30</v>
      </c>
      <c r="B38" s="54"/>
      <c r="C38" s="17"/>
      <c r="D38" s="1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31">
        <f t="shared" si="0"/>
      </c>
      <c r="Q38" s="31">
        <f t="shared" si="1"/>
      </c>
      <c r="R38" s="31">
        <f t="shared" si="2"/>
      </c>
      <c r="S38" s="31">
        <f t="shared" si="3"/>
      </c>
      <c r="T38" s="31">
        <f t="shared" si="4"/>
      </c>
      <c r="U38" s="31">
        <f t="shared" si="5"/>
      </c>
      <c r="V38" s="31">
        <f t="shared" si="6"/>
      </c>
      <c r="W38" s="31">
        <f t="shared" si="7"/>
      </c>
      <c r="X38" s="31">
        <f t="shared" si="8"/>
      </c>
      <c r="Y38" s="31">
        <f t="shared" si="9"/>
      </c>
      <c r="Z38" s="31">
        <f t="shared" si="10"/>
      </c>
      <c r="AA38" s="18">
        <f t="shared" si="11"/>
      </c>
      <c r="AB38" s="19">
        <f t="shared" si="12"/>
      </c>
      <c r="AC38" s="19">
        <f t="shared" si="13"/>
      </c>
      <c r="AD38" s="9"/>
      <c r="AE38" s="19">
        <f t="shared" si="14"/>
      </c>
      <c r="AF38" s="59">
        <f t="shared" si="15"/>
      </c>
      <c r="AG38" s="60" t="str">
        <f t="shared" si="16"/>
        <v>A</v>
      </c>
      <c r="AH38" s="20">
        <f t="shared" si="17"/>
      </c>
      <c r="AI38" s="32"/>
      <c r="AJ38" s="21"/>
    </row>
    <row r="39" spans="1:36" ht="19.5" customHeight="1">
      <c r="A39" s="31">
        <v>31</v>
      </c>
      <c r="B39" s="54"/>
      <c r="C39" s="17"/>
      <c r="D39" s="1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31">
        <f t="shared" si="0"/>
      </c>
      <c r="Q39" s="31">
        <f t="shared" si="1"/>
      </c>
      <c r="R39" s="31">
        <f t="shared" si="2"/>
      </c>
      <c r="S39" s="31">
        <f t="shared" si="3"/>
      </c>
      <c r="T39" s="31">
        <f t="shared" si="4"/>
      </c>
      <c r="U39" s="31">
        <f t="shared" si="5"/>
      </c>
      <c r="V39" s="31">
        <f t="shared" si="6"/>
      </c>
      <c r="W39" s="31">
        <f t="shared" si="7"/>
      </c>
      <c r="X39" s="31">
        <f t="shared" si="8"/>
      </c>
      <c r="Y39" s="31">
        <f t="shared" si="9"/>
      </c>
      <c r="Z39" s="31">
        <f t="shared" si="10"/>
      </c>
      <c r="AA39" s="18">
        <f t="shared" si="11"/>
      </c>
      <c r="AB39" s="19">
        <f t="shared" si="12"/>
      </c>
      <c r="AC39" s="19">
        <f t="shared" si="13"/>
      </c>
      <c r="AD39" s="9"/>
      <c r="AE39" s="19">
        <f t="shared" si="14"/>
      </c>
      <c r="AF39" s="59">
        <f t="shared" si="15"/>
      </c>
      <c r="AG39" s="60" t="str">
        <f t="shared" si="16"/>
        <v>A</v>
      </c>
      <c r="AH39" s="20">
        <f t="shared" si="17"/>
      </c>
      <c r="AI39" s="32"/>
      <c r="AJ39" s="21"/>
    </row>
    <row r="40" spans="1:36" ht="19.5" customHeight="1">
      <c r="A40" s="31">
        <v>32</v>
      </c>
      <c r="B40" s="54"/>
      <c r="C40" s="17"/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31">
        <f t="shared" si="0"/>
      </c>
      <c r="Q40" s="31">
        <f t="shared" si="1"/>
      </c>
      <c r="R40" s="31">
        <f t="shared" si="2"/>
      </c>
      <c r="S40" s="31">
        <f t="shared" si="3"/>
      </c>
      <c r="T40" s="31">
        <f t="shared" si="4"/>
      </c>
      <c r="U40" s="31">
        <f t="shared" si="5"/>
      </c>
      <c r="V40" s="31">
        <f t="shared" si="6"/>
      </c>
      <c r="W40" s="31">
        <f t="shared" si="7"/>
      </c>
      <c r="X40" s="31">
        <f t="shared" si="8"/>
      </c>
      <c r="Y40" s="31">
        <f t="shared" si="9"/>
      </c>
      <c r="Z40" s="31">
        <f t="shared" si="10"/>
      </c>
      <c r="AA40" s="18">
        <f t="shared" si="11"/>
      </c>
      <c r="AB40" s="19">
        <f t="shared" si="12"/>
      </c>
      <c r="AC40" s="19">
        <f t="shared" si="13"/>
      </c>
      <c r="AD40" s="9"/>
      <c r="AE40" s="19">
        <f t="shared" si="14"/>
      </c>
      <c r="AF40" s="59">
        <f t="shared" si="15"/>
      </c>
      <c r="AG40" s="60" t="str">
        <f t="shared" si="16"/>
        <v>A</v>
      </c>
      <c r="AH40" s="20">
        <f t="shared" si="17"/>
      </c>
      <c r="AI40" s="32"/>
      <c r="AJ40" s="21"/>
    </row>
    <row r="41" spans="1:36" ht="19.5" customHeight="1">
      <c r="A41" s="31">
        <v>33</v>
      </c>
      <c r="B41" s="54"/>
      <c r="C41" s="17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1">
        <f aca="true" t="shared" si="18" ref="P41:P58">IF(AND($E$8&gt;0,E41="M"),"INC","")</f>
      </c>
      <c r="Q41" s="31">
        <f aca="true" t="shared" si="19" ref="Q41:Q58">IF(AND($F$8&gt;0,F41="M"),"INC","")</f>
      </c>
      <c r="R41" s="31">
        <f aca="true" t="shared" si="20" ref="R41:R58">IF(AND($G$8&gt;0,G41="M"),"INC","")</f>
      </c>
      <c r="S41" s="31">
        <f aca="true" t="shared" si="21" ref="S41:S58">IF(AND($H$8&gt;0,H41="M"),"INC","")</f>
      </c>
      <c r="T41" s="31">
        <f aca="true" t="shared" si="22" ref="T41:T58">IF(AND($I$8&gt;0,I41="M"),"INC","")</f>
      </c>
      <c r="U41" s="31">
        <f aca="true" t="shared" si="23" ref="U41:U58">IF(AND($J$8&gt;0,J41="M"),"INC","")</f>
      </c>
      <c r="V41" s="31">
        <f aca="true" t="shared" si="24" ref="V41:V58">IF(AND($K$8&gt;0,K41="M"),"INC","")</f>
      </c>
      <c r="W41" s="31">
        <f aca="true" t="shared" si="25" ref="W41:W58">IF(AND($L$8&gt;0,L41="M"),"INC","")</f>
      </c>
      <c r="X41" s="31">
        <f aca="true" t="shared" si="26" ref="X41:X58">IF(AND($M$8&gt;0,M41="M"),"INC","")</f>
      </c>
      <c r="Y41" s="31">
        <f aca="true" t="shared" si="27" ref="Y41:Y58">IF(AND($N$8&gt;0,N41="M"),"INC","")</f>
      </c>
      <c r="Z41" s="31">
        <f aca="true" t="shared" si="28" ref="Z41:Z58">IF(OR(P41="INC",Q41="INC",R41="INC",S41="INC",T41="INC",U41="INC",V41="INC",W41="INC",X41="INC",Y41="INC"),"INC","")</f>
      </c>
      <c r="AA41" s="18">
        <f aca="true" t="shared" si="29" ref="AA41:AA58">IF(AND(E41="",F41="",G41="",H41="",I41="",J41="",K41="",L41="",M41="",N41=""),"",(E41*$E$8/100)+(F41*$F$8/100)+(G41*$G$8/100)+(H41*$H$8/100)+(I41*$I$8/100)+(J41*$J$8/100)+(K41*$K$8/100)+(L41*$L$8/100)+(M41*$M$8/100)+(N41*$N$8/100))</f>
      </c>
      <c r="AB41" s="19">
        <f aca="true" t="shared" si="30" ref="AB41:AB58">IF(Z41="INC","INC",AA41)</f>
      </c>
      <c r="AC41" s="19">
        <f aca="true" t="shared" si="31" ref="AC41:AC58">IF(O41="Y",AB41,"")</f>
      </c>
      <c r="AD41" s="9"/>
      <c r="AE41" s="19">
        <f aca="true" t="shared" si="32" ref="AE41:AE58">IF(AC41="","",IF(AC41="INC","INC",(AC41-AD41)))</f>
      </c>
      <c r="AF41" s="59">
        <f aca="true" t="shared" si="33" ref="AF41:AF58">IF(AA41="","")</f>
      </c>
      <c r="AG41" s="60" t="str">
        <f aca="true" t="shared" si="34" ref="AG41:AG58">IF(AE41="INC","INC",IF(AE41&gt;=89.45,"A",IF(AE41&gt;=84.45,"B+",IF(AE41&gt;=79.45,"B",IF(AE41&gt;=74.45,"C+",IF(AE41&gt;=69.45,"C",IF(AE41&gt;=64.45,"D+",IF(AE41&gt;=59.45,"D","F"))))))))</f>
        <v>A</v>
      </c>
      <c r="AH41" s="20">
        <f aca="true" t="shared" si="35" ref="AH41:AH58">IF(AC41="","",IF(AG41="INC","INC",AG41))</f>
      </c>
      <c r="AI41" s="32"/>
      <c r="AJ41" s="21"/>
    </row>
    <row r="42" spans="1:36" ht="19.5" customHeight="1">
      <c r="A42" s="31">
        <v>34</v>
      </c>
      <c r="B42" s="54"/>
      <c r="C42" s="17"/>
      <c r="D42" s="1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31">
        <f t="shared" si="18"/>
      </c>
      <c r="Q42" s="31">
        <f t="shared" si="19"/>
      </c>
      <c r="R42" s="31">
        <f t="shared" si="20"/>
      </c>
      <c r="S42" s="31">
        <f t="shared" si="21"/>
      </c>
      <c r="T42" s="31">
        <f t="shared" si="22"/>
      </c>
      <c r="U42" s="31">
        <f t="shared" si="23"/>
      </c>
      <c r="V42" s="31">
        <f t="shared" si="24"/>
      </c>
      <c r="W42" s="31">
        <f t="shared" si="25"/>
      </c>
      <c r="X42" s="31">
        <f t="shared" si="26"/>
      </c>
      <c r="Y42" s="31">
        <f t="shared" si="27"/>
      </c>
      <c r="Z42" s="31">
        <f t="shared" si="28"/>
      </c>
      <c r="AA42" s="18">
        <f t="shared" si="29"/>
      </c>
      <c r="AB42" s="19">
        <f t="shared" si="30"/>
      </c>
      <c r="AC42" s="19">
        <f t="shared" si="31"/>
      </c>
      <c r="AD42" s="9"/>
      <c r="AE42" s="19">
        <f t="shared" si="32"/>
      </c>
      <c r="AF42" s="59">
        <f t="shared" si="33"/>
      </c>
      <c r="AG42" s="60" t="str">
        <f t="shared" si="34"/>
        <v>A</v>
      </c>
      <c r="AH42" s="20">
        <f t="shared" si="35"/>
      </c>
      <c r="AI42" s="32"/>
      <c r="AJ42" s="21"/>
    </row>
    <row r="43" spans="1:36" ht="19.5" customHeight="1">
      <c r="A43" s="31">
        <v>35</v>
      </c>
      <c r="B43" s="54"/>
      <c r="C43" s="17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31">
        <f t="shared" si="18"/>
      </c>
      <c r="Q43" s="31">
        <f t="shared" si="19"/>
      </c>
      <c r="R43" s="31">
        <f t="shared" si="20"/>
      </c>
      <c r="S43" s="31">
        <f t="shared" si="21"/>
      </c>
      <c r="T43" s="31">
        <f t="shared" si="22"/>
      </c>
      <c r="U43" s="31">
        <f t="shared" si="23"/>
      </c>
      <c r="V43" s="31">
        <f t="shared" si="24"/>
      </c>
      <c r="W43" s="31">
        <f t="shared" si="25"/>
      </c>
      <c r="X43" s="31">
        <f t="shared" si="26"/>
      </c>
      <c r="Y43" s="31">
        <f t="shared" si="27"/>
      </c>
      <c r="Z43" s="31">
        <f t="shared" si="28"/>
      </c>
      <c r="AA43" s="18">
        <f t="shared" si="29"/>
      </c>
      <c r="AB43" s="19">
        <f t="shared" si="30"/>
      </c>
      <c r="AC43" s="19">
        <f t="shared" si="31"/>
      </c>
      <c r="AD43" s="9"/>
      <c r="AE43" s="19">
        <f t="shared" si="32"/>
      </c>
      <c r="AF43" s="59">
        <f t="shared" si="33"/>
      </c>
      <c r="AG43" s="60" t="str">
        <f t="shared" si="34"/>
        <v>A</v>
      </c>
      <c r="AH43" s="20">
        <f t="shared" si="35"/>
      </c>
      <c r="AI43" s="32"/>
      <c r="AJ43" s="21"/>
    </row>
    <row r="44" spans="1:36" ht="19.5" customHeight="1">
      <c r="A44" s="31">
        <v>36</v>
      </c>
      <c r="B44" s="54"/>
      <c r="C44" s="17"/>
      <c r="D44" s="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31">
        <f t="shared" si="18"/>
      </c>
      <c r="Q44" s="31">
        <f t="shared" si="19"/>
      </c>
      <c r="R44" s="31">
        <f t="shared" si="20"/>
      </c>
      <c r="S44" s="31">
        <f t="shared" si="21"/>
      </c>
      <c r="T44" s="31">
        <f t="shared" si="22"/>
      </c>
      <c r="U44" s="31">
        <f t="shared" si="23"/>
      </c>
      <c r="V44" s="31">
        <f t="shared" si="24"/>
      </c>
      <c r="W44" s="31">
        <f t="shared" si="25"/>
      </c>
      <c r="X44" s="31">
        <f t="shared" si="26"/>
      </c>
      <c r="Y44" s="31">
        <f t="shared" si="27"/>
      </c>
      <c r="Z44" s="31">
        <f t="shared" si="28"/>
      </c>
      <c r="AA44" s="18">
        <f t="shared" si="29"/>
      </c>
      <c r="AB44" s="19">
        <f t="shared" si="30"/>
      </c>
      <c r="AC44" s="19">
        <f t="shared" si="31"/>
      </c>
      <c r="AD44" s="9"/>
      <c r="AE44" s="19">
        <f t="shared" si="32"/>
      </c>
      <c r="AF44" s="59">
        <f t="shared" si="33"/>
      </c>
      <c r="AG44" s="60" t="str">
        <f t="shared" si="34"/>
        <v>A</v>
      </c>
      <c r="AH44" s="20">
        <f t="shared" si="35"/>
      </c>
      <c r="AI44" s="32"/>
      <c r="AJ44" s="21"/>
    </row>
    <row r="45" spans="1:36" ht="19.5" customHeight="1">
      <c r="A45" s="31">
        <v>37</v>
      </c>
      <c r="B45" s="54"/>
      <c r="C45" s="17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31">
        <f t="shared" si="18"/>
      </c>
      <c r="Q45" s="31">
        <f t="shared" si="19"/>
      </c>
      <c r="R45" s="31">
        <f t="shared" si="20"/>
      </c>
      <c r="S45" s="31">
        <f t="shared" si="21"/>
      </c>
      <c r="T45" s="31">
        <f t="shared" si="22"/>
      </c>
      <c r="U45" s="31">
        <f t="shared" si="23"/>
      </c>
      <c r="V45" s="31">
        <f t="shared" si="24"/>
      </c>
      <c r="W45" s="31">
        <f t="shared" si="25"/>
      </c>
      <c r="X45" s="31">
        <f t="shared" si="26"/>
      </c>
      <c r="Y45" s="31">
        <f t="shared" si="27"/>
      </c>
      <c r="Z45" s="31">
        <f t="shared" si="28"/>
      </c>
      <c r="AA45" s="18">
        <f t="shared" si="29"/>
      </c>
      <c r="AB45" s="19">
        <f t="shared" si="30"/>
      </c>
      <c r="AC45" s="19">
        <f t="shared" si="31"/>
      </c>
      <c r="AD45" s="9"/>
      <c r="AE45" s="19">
        <f t="shared" si="32"/>
      </c>
      <c r="AF45" s="59">
        <f t="shared" si="33"/>
      </c>
      <c r="AG45" s="60" t="str">
        <f t="shared" si="34"/>
        <v>A</v>
      </c>
      <c r="AH45" s="20">
        <f t="shared" si="35"/>
      </c>
      <c r="AI45" s="32"/>
      <c r="AJ45" s="21"/>
    </row>
    <row r="46" spans="1:36" ht="19.5" customHeight="1">
      <c r="A46" s="31">
        <v>38</v>
      </c>
      <c r="B46" s="54"/>
      <c r="C46" s="17"/>
      <c r="D46" s="1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31">
        <f t="shared" si="18"/>
      </c>
      <c r="Q46" s="31">
        <f t="shared" si="19"/>
      </c>
      <c r="R46" s="31">
        <f t="shared" si="20"/>
      </c>
      <c r="S46" s="31">
        <f t="shared" si="21"/>
      </c>
      <c r="T46" s="31">
        <f t="shared" si="22"/>
      </c>
      <c r="U46" s="31">
        <f t="shared" si="23"/>
      </c>
      <c r="V46" s="31">
        <f t="shared" si="24"/>
      </c>
      <c r="W46" s="31">
        <f t="shared" si="25"/>
      </c>
      <c r="X46" s="31">
        <f t="shared" si="26"/>
      </c>
      <c r="Y46" s="31">
        <f t="shared" si="27"/>
      </c>
      <c r="Z46" s="31">
        <f t="shared" si="28"/>
      </c>
      <c r="AA46" s="18">
        <f t="shared" si="29"/>
      </c>
      <c r="AB46" s="19">
        <f t="shared" si="30"/>
      </c>
      <c r="AC46" s="19">
        <f t="shared" si="31"/>
      </c>
      <c r="AD46" s="9"/>
      <c r="AE46" s="19">
        <f t="shared" si="32"/>
      </c>
      <c r="AF46" s="59">
        <f t="shared" si="33"/>
      </c>
      <c r="AG46" s="60" t="str">
        <f t="shared" si="34"/>
        <v>A</v>
      </c>
      <c r="AH46" s="20">
        <f t="shared" si="35"/>
      </c>
      <c r="AI46" s="32"/>
      <c r="AJ46" s="21"/>
    </row>
    <row r="47" spans="1:36" ht="19.5" customHeight="1">
      <c r="A47" s="31">
        <v>39</v>
      </c>
      <c r="B47" s="54"/>
      <c r="C47" s="17"/>
      <c r="D47" s="1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31">
        <f t="shared" si="18"/>
      </c>
      <c r="Q47" s="31">
        <f t="shared" si="19"/>
      </c>
      <c r="R47" s="31">
        <f t="shared" si="20"/>
      </c>
      <c r="S47" s="31">
        <f t="shared" si="21"/>
      </c>
      <c r="T47" s="31">
        <f t="shared" si="22"/>
      </c>
      <c r="U47" s="31">
        <f t="shared" si="23"/>
      </c>
      <c r="V47" s="31">
        <f t="shared" si="24"/>
      </c>
      <c r="W47" s="31">
        <f t="shared" si="25"/>
      </c>
      <c r="X47" s="31">
        <f t="shared" si="26"/>
      </c>
      <c r="Y47" s="31">
        <f t="shared" si="27"/>
      </c>
      <c r="Z47" s="31">
        <f t="shared" si="28"/>
      </c>
      <c r="AA47" s="18">
        <f t="shared" si="29"/>
      </c>
      <c r="AB47" s="19">
        <f t="shared" si="30"/>
      </c>
      <c r="AC47" s="19">
        <f t="shared" si="31"/>
      </c>
      <c r="AD47" s="9"/>
      <c r="AE47" s="19">
        <f t="shared" si="32"/>
      </c>
      <c r="AF47" s="59">
        <f t="shared" si="33"/>
      </c>
      <c r="AG47" s="60" t="str">
        <f t="shared" si="34"/>
        <v>A</v>
      </c>
      <c r="AH47" s="20">
        <f t="shared" si="35"/>
      </c>
      <c r="AI47" s="32"/>
      <c r="AJ47" s="21"/>
    </row>
    <row r="48" spans="1:36" ht="19.5" customHeight="1">
      <c r="A48" s="31">
        <v>40</v>
      </c>
      <c r="B48" s="54"/>
      <c r="C48" s="17"/>
      <c r="D48" s="1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31">
        <f t="shared" si="18"/>
      </c>
      <c r="Q48" s="31">
        <f t="shared" si="19"/>
      </c>
      <c r="R48" s="31">
        <f t="shared" si="20"/>
      </c>
      <c r="S48" s="31">
        <f t="shared" si="21"/>
      </c>
      <c r="T48" s="31">
        <f t="shared" si="22"/>
      </c>
      <c r="U48" s="31">
        <f t="shared" si="23"/>
      </c>
      <c r="V48" s="31">
        <f t="shared" si="24"/>
      </c>
      <c r="W48" s="31">
        <f t="shared" si="25"/>
      </c>
      <c r="X48" s="31">
        <f t="shared" si="26"/>
      </c>
      <c r="Y48" s="31">
        <f t="shared" si="27"/>
      </c>
      <c r="Z48" s="31">
        <f t="shared" si="28"/>
      </c>
      <c r="AA48" s="18">
        <f t="shared" si="29"/>
      </c>
      <c r="AB48" s="19">
        <f t="shared" si="30"/>
      </c>
      <c r="AC48" s="19">
        <f t="shared" si="31"/>
      </c>
      <c r="AD48" s="9"/>
      <c r="AE48" s="19">
        <f t="shared" si="32"/>
      </c>
      <c r="AF48" s="59">
        <f t="shared" si="33"/>
      </c>
      <c r="AG48" s="60" t="str">
        <f t="shared" si="34"/>
        <v>A</v>
      </c>
      <c r="AH48" s="20">
        <f t="shared" si="35"/>
      </c>
      <c r="AI48" s="32"/>
      <c r="AJ48" s="21"/>
    </row>
    <row r="49" spans="1:36" ht="19.5" customHeight="1">
      <c r="A49" s="31">
        <v>41</v>
      </c>
      <c r="B49" s="54"/>
      <c r="C49" s="17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1">
        <f t="shared" si="18"/>
      </c>
      <c r="Q49" s="31">
        <f t="shared" si="19"/>
      </c>
      <c r="R49" s="31">
        <f t="shared" si="20"/>
      </c>
      <c r="S49" s="31">
        <f t="shared" si="21"/>
      </c>
      <c r="T49" s="31">
        <f t="shared" si="22"/>
      </c>
      <c r="U49" s="31">
        <f t="shared" si="23"/>
      </c>
      <c r="V49" s="31">
        <f t="shared" si="24"/>
      </c>
      <c r="W49" s="31">
        <f t="shared" si="25"/>
      </c>
      <c r="X49" s="31">
        <f t="shared" si="26"/>
      </c>
      <c r="Y49" s="31">
        <f t="shared" si="27"/>
      </c>
      <c r="Z49" s="31">
        <f t="shared" si="28"/>
      </c>
      <c r="AA49" s="18">
        <f t="shared" si="29"/>
      </c>
      <c r="AB49" s="19">
        <f t="shared" si="30"/>
      </c>
      <c r="AC49" s="19">
        <f t="shared" si="31"/>
      </c>
      <c r="AD49" s="9"/>
      <c r="AE49" s="19">
        <f t="shared" si="32"/>
      </c>
      <c r="AF49" s="59">
        <f t="shared" si="33"/>
      </c>
      <c r="AG49" s="60" t="str">
        <f t="shared" si="34"/>
        <v>A</v>
      </c>
      <c r="AH49" s="20">
        <f t="shared" si="35"/>
      </c>
      <c r="AI49" s="32"/>
      <c r="AJ49" s="21"/>
    </row>
    <row r="50" spans="1:36" ht="19.5" customHeight="1">
      <c r="A50" s="31">
        <v>42</v>
      </c>
      <c r="B50" s="54"/>
      <c r="C50" s="17"/>
      <c r="D50" s="1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31">
        <f t="shared" si="18"/>
      </c>
      <c r="Q50" s="31">
        <f t="shared" si="19"/>
      </c>
      <c r="R50" s="31">
        <f t="shared" si="20"/>
      </c>
      <c r="S50" s="31">
        <f t="shared" si="21"/>
      </c>
      <c r="T50" s="31">
        <f t="shared" si="22"/>
      </c>
      <c r="U50" s="31">
        <f t="shared" si="23"/>
      </c>
      <c r="V50" s="31">
        <f t="shared" si="24"/>
      </c>
      <c r="W50" s="31">
        <f t="shared" si="25"/>
      </c>
      <c r="X50" s="31">
        <f t="shared" si="26"/>
      </c>
      <c r="Y50" s="31">
        <f t="shared" si="27"/>
      </c>
      <c r="Z50" s="31">
        <f t="shared" si="28"/>
      </c>
      <c r="AA50" s="18">
        <f t="shared" si="29"/>
      </c>
      <c r="AB50" s="19">
        <f t="shared" si="30"/>
      </c>
      <c r="AC50" s="19">
        <f t="shared" si="31"/>
      </c>
      <c r="AD50" s="9"/>
      <c r="AE50" s="19">
        <f t="shared" si="32"/>
      </c>
      <c r="AF50" s="59">
        <f t="shared" si="33"/>
      </c>
      <c r="AG50" s="60" t="str">
        <f t="shared" si="34"/>
        <v>A</v>
      </c>
      <c r="AH50" s="20">
        <f t="shared" si="35"/>
      </c>
      <c r="AI50" s="32"/>
      <c r="AJ50" s="21"/>
    </row>
    <row r="51" spans="1:36" ht="19.5" customHeight="1">
      <c r="A51" s="31">
        <v>43</v>
      </c>
      <c r="B51" s="54"/>
      <c r="C51" s="17"/>
      <c r="D51" s="1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31">
        <f t="shared" si="18"/>
      </c>
      <c r="Q51" s="31">
        <f t="shared" si="19"/>
      </c>
      <c r="R51" s="31">
        <f t="shared" si="20"/>
      </c>
      <c r="S51" s="31">
        <f t="shared" si="21"/>
      </c>
      <c r="T51" s="31">
        <f t="shared" si="22"/>
      </c>
      <c r="U51" s="31">
        <f t="shared" si="23"/>
      </c>
      <c r="V51" s="31">
        <f t="shared" si="24"/>
      </c>
      <c r="W51" s="31">
        <f t="shared" si="25"/>
      </c>
      <c r="X51" s="31">
        <f t="shared" si="26"/>
      </c>
      <c r="Y51" s="31">
        <f t="shared" si="27"/>
      </c>
      <c r="Z51" s="31">
        <f t="shared" si="28"/>
      </c>
      <c r="AA51" s="18">
        <f t="shared" si="29"/>
      </c>
      <c r="AB51" s="19">
        <f t="shared" si="30"/>
      </c>
      <c r="AC51" s="19">
        <f t="shared" si="31"/>
      </c>
      <c r="AD51" s="9"/>
      <c r="AE51" s="19">
        <f t="shared" si="32"/>
      </c>
      <c r="AF51" s="59">
        <f t="shared" si="33"/>
      </c>
      <c r="AG51" s="60" t="str">
        <f t="shared" si="34"/>
        <v>A</v>
      </c>
      <c r="AH51" s="20">
        <f t="shared" si="35"/>
      </c>
      <c r="AI51" s="32"/>
      <c r="AJ51" s="21"/>
    </row>
    <row r="52" spans="1:36" ht="19.5" customHeight="1">
      <c r="A52" s="31">
        <v>44</v>
      </c>
      <c r="B52" s="54"/>
      <c r="C52" s="17"/>
      <c r="D52" s="1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31">
        <f t="shared" si="18"/>
      </c>
      <c r="Q52" s="31">
        <f t="shared" si="19"/>
      </c>
      <c r="R52" s="31">
        <f t="shared" si="20"/>
      </c>
      <c r="S52" s="31">
        <f t="shared" si="21"/>
      </c>
      <c r="T52" s="31">
        <f t="shared" si="22"/>
      </c>
      <c r="U52" s="31">
        <f t="shared" si="23"/>
      </c>
      <c r="V52" s="31">
        <f t="shared" si="24"/>
      </c>
      <c r="W52" s="31">
        <f t="shared" si="25"/>
      </c>
      <c r="X52" s="31">
        <f t="shared" si="26"/>
      </c>
      <c r="Y52" s="31">
        <f t="shared" si="27"/>
      </c>
      <c r="Z52" s="31">
        <f t="shared" si="28"/>
      </c>
      <c r="AA52" s="18">
        <f t="shared" si="29"/>
      </c>
      <c r="AB52" s="19">
        <f t="shared" si="30"/>
      </c>
      <c r="AC52" s="19">
        <f t="shared" si="31"/>
      </c>
      <c r="AD52" s="9"/>
      <c r="AE52" s="19">
        <f t="shared" si="32"/>
      </c>
      <c r="AF52" s="59">
        <f t="shared" si="33"/>
      </c>
      <c r="AG52" s="60" t="str">
        <f t="shared" si="34"/>
        <v>A</v>
      </c>
      <c r="AH52" s="20">
        <f t="shared" si="35"/>
      </c>
      <c r="AI52" s="32"/>
      <c r="AJ52" s="21"/>
    </row>
    <row r="53" spans="1:36" ht="19.5" customHeight="1">
      <c r="A53" s="31">
        <v>45</v>
      </c>
      <c r="B53" s="54"/>
      <c r="C53" s="17"/>
      <c r="D53" s="1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>
        <f t="shared" si="18"/>
      </c>
      <c r="Q53" s="31">
        <f t="shared" si="19"/>
      </c>
      <c r="R53" s="31">
        <f t="shared" si="20"/>
      </c>
      <c r="S53" s="31">
        <f t="shared" si="21"/>
      </c>
      <c r="T53" s="31">
        <f t="shared" si="22"/>
      </c>
      <c r="U53" s="31">
        <f t="shared" si="23"/>
      </c>
      <c r="V53" s="31">
        <f t="shared" si="24"/>
      </c>
      <c r="W53" s="31">
        <f t="shared" si="25"/>
      </c>
      <c r="X53" s="31">
        <f t="shared" si="26"/>
      </c>
      <c r="Y53" s="31">
        <f t="shared" si="27"/>
      </c>
      <c r="Z53" s="31">
        <f t="shared" si="28"/>
      </c>
      <c r="AA53" s="18">
        <f t="shared" si="29"/>
      </c>
      <c r="AB53" s="19">
        <f t="shared" si="30"/>
      </c>
      <c r="AC53" s="19">
        <f t="shared" si="31"/>
      </c>
      <c r="AD53" s="9"/>
      <c r="AE53" s="19">
        <f t="shared" si="32"/>
      </c>
      <c r="AF53" s="59">
        <f t="shared" si="33"/>
      </c>
      <c r="AG53" s="60" t="str">
        <f t="shared" si="34"/>
        <v>A</v>
      </c>
      <c r="AH53" s="20">
        <f t="shared" si="35"/>
      </c>
      <c r="AI53" s="32"/>
      <c r="AJ53" s="21"/>
    </row>
    <row r="54" spans="1:36" ht="19.5" customHeight="1">
      <c r="A54" s="31">
        <v>46</v>
      </c>
      <c r="B54" s="54"/>
      <c r="C54" s="17"/>
      <c r="D54" s="1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1">
        <f t="shared" si="18"/>
      </c>
      <c r="Q54" s="31">
        <f t="shared" si="19"/>
      </c>
      <c r="R54" s="31">
        <f t="shared" si="20"/>
      </c>
      <c r="S54" s="31">
        <f t="shared" si="21"/>
      </c>
      <c r="T54" s="31">
        <f t="shared" si="22"/>
      </c>
      <c r="U54" s="31">
        <f t="shared" si="23"/>
      </c>
      <c r="V54" s="31">
        <f t="shared" si="24"/>
      </c>
      <c r="W54" s="31">
        <f t="shared" si="25"/>
      </c>
      <c r="X54" s="31">
        <f t="shared" si="26"/>
      </c>
      <c r="Y54" s="31">
        <f t="shared" si="27"/>
      </c>
      <c r="Z54" s="31">
        <f t="shared" si="28"/>
      </c>
      <c r="AA54" s="18">
        <f t="shared" si="29"/>
      </c>
      <c r="AB54" s="19">
        <f t="shared" si="30"/>
      </c>
      <c r="AC54" s="19">
        <f t="shared" si="31"/>
      </c>
      <c r="AD54" s="9"/>
      <c r="AE54" s="19">
        <f t="shared" si="32"/>
      </c>
      <c r="AF54" s="59">
        <f t="shared" si="33"/>
      </c>
      <c r="AG54" s="60" t="str">
        <f t="shared" si="34"/>
        <v>A</v>
      </c>
      <c r="AH54" s="20">
        <f t="shared" si="35"/>
      </c>
      <c r="AI54" s="32"/>
      <c r="AJ54" s="21"/>
    </row>
    <row r="55" spans="1:36" ht="19.5" customHeight="1">
      <c r="A55" s="31">
        <v>47</v>
      </c>
      <c r="B55" s="54"/>
      <c r="C55" s="17"/>
      <c r="D55" s="1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1">
        <f t="shared" si="18"/>
      </c>
      <c r="Q55" s="31">
        <f t="shared" si="19"/>
      </c>
      <c r="R55" s="31">
        <f t="shared" si="20"/>
      </c>
      <c r="S55" s="31">
        <f t="shared" si="21"/>
      </c>
      <c r="T55" s="31">
        <f t="shared" si="22"/>
      </c>
      <c r="U55" s="31">
        <f t="shared" si="23"/>
      </c>
      <c r="V55" s="31">
        <f t="shared" si="24"/>
      </c>
      <c r="W55" s="31">
        <f t="shared" si="25"/>
      </c>
      <c r="X55" s="31">
        <f t="shared" si="26"/>
      </c>
      <c r="Y55" s="31">
        <f t="shared" si="27"/>
      </c>
      <c r="Z55" s="31">
        <f t="shared" si="28"/>
      </c>
      <c r="AA55" s="18">
        <f t="shared" si="29"/>
      </c>
      <c r="AB55" s="19">
        <f t="shared" si="30"/>
      </c>
      <c r="AC55" s="19">
        <f t="shared" si="31"/>
      </c>
      <c r="AD55" s="9"/>
      <c r="AE55" s="19">
        <f t="shared" si="32"/>
      </c>
      <c r="AF55" s="59">
        <f t="shared" si="33"/>
      </c>
      <c r="AG55" s="60" t="str">
        <f t="shared" si="34"/>
        <v>A</v>
      </c>
      <c r="AH55" s="20">
        <f t="shared" si="35"/>
      </c>
      <c r="AI55" s="32"/>
      <c r="AJ55" s="21"/>
    </row>
    <row r="56" spans="1:36" ht="19.5" customHeight="1">
      <c r="A56" s="31">
        <v>48</v>
      </c>
      <c r="B56" s="54"/>
      <c r="C56" s="17"/>
      <c r="D56" s="1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>
        <f t="shared" si="18"/>
      </c>
      <c r="Q56" s="31">
        <f t="shared" si="19"/>
      </c>
      <c r="R56" s="31">
        <f t="shared" si="20"/>
      </c>
      <c r="S56" s="31">
        <f t="shared" si="21"/>
      </c>
      <c r="T56" s="31">
        <f t="shared" si="22"/>
      </c>
      <c r="U56" s="31">
        <f t="shared" si="23"/>
      </c>
      <c r="V56" s="31">
        <f t="shared" si="24"/>
      </c>
      <c r="W56" s="31">
        <f t="shared" si="25"/>
      </c>
      <c r="X56" s="31">
        <f t="shared" si="26"/>
      </c>
      <c r="Y56" s="31">
        <f t="shared" si="27"/>
      </c>
      <c r="Z56" s="31">
        <f t="shared" si="28"/>
      </c>
      <c r="AA56" s="18">
        <f t="shared" si="29"/>
      </c>
      <c r="AB56" s="19">
        <f t="shared" si="30"/>
      </c>
      <c r="AC56" s="19">
        <f t="shared" si="31"/>
      </c>
      <c r="AD56" s="9"/>
      <c r="AE56" s="19">
        <f t="shared" si="32"/>
      </c>
      <c r="AF56" s="59">
        <f t="shared" si="33"/>
      </c>
      <c r="AG56" s="60" t="str">
        <f t="shared" si="34"/>
        <v>A</v>
      </c>
      <c r="AH56" s="20">
        <f t="shared" si="35"/>
      </c>
      <c r="AI56" s="32"/>
      <c r="AJ56" s="21"/>
    </row>
    <row r="57" spans="1:36" ht="19.5" customHeight="1">
      <c r="A57" s="31">
        <v>49</v>
      </c>
      <c r="B57" s="54"/>
      <c r="C57" s="17"/>
      <c r="D57" s="1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1">
        <f t="shared" si="18"/>
      </c>
      <c r="Q57" s="31">
        <f t="shared" si="19"/>
      </c>
      <c r="R57" s="31">
        <f t="shared" si="20"/>
      </c>
      <c r="S57" s="31">
        <f t="shared" si="21"/>
      </c>
      <c r="T57" s="31">
        <f t="shared" si="22"/>
      </c>
      <c r="U57" s="31">
        <f t="shared" si="23"/>
      </c>
      <c r="V57" s="31">
        <f t="shared" si="24"/>
      </c>
      <c r="W57" s="31">
        <f t="shared" si="25"/>
      </c>
      <c r="X57" s="31">
        <f t="shared" si="26"/>
      </c>
      <c r="Y57" s="31">
        <f t="shared" si="27"/>
      </c>
      <c r="Z57" s="31">
        <f t="shared" si="28"/>
      </c>
      <c r="AA57" s="18">
        <f t="shared" si="29"/>
      </c>
      <c r="AB57" s="19">
        <f t="shared" si="30"/>
      </c>
      <c r="AC57" s="19">
        <f t="shared" si="31"/>
      </c>
      <c r="AD57" s="9"/>
      <c r="AE57" s="19">
        <f t="shared" si="32"/>
      </c>
      <c r="AF57" s="59">
        <f t="shared" si="33"/>
      </c>
      <c r="AG57" s="60" t="str">
        <f t="shared" si="34"/>
        <v>A</v>
      </c>
      <c r="AH57" s="20">
        <f t="shared" si="35"/>
      </c>
      <c r="AI57" s="32"/>
      <c r="AJ57" s="21"/>
    </row>
    <row r="58" spans="1:36" ht="19.5" customHeight="1">
      <c r="A58" s="31">
        <v>50</v>
      </c>
      <c r="B58" s="54"/>
      <c r="C58" s="17"/>
      <c r="D58" s="1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1">
        <f t="shared" si="18"/>
      </c>
      <c r="Q58" s="31">
        <f t="shared" si="19"/>
      </c>
      <c r="R58" s="31">
        <f t="shared" si="20"/>
      </c>
      <c r="S58" s="31">
        <f t="shared" si="21"/>
      </c>
      <c r="T58" s="31">
        <f t="shared" si="22"/>
      </c>
      <c r="U58" s="31">
        <f t="shared" si="23"/>
      </c>
      <c r="V58" s="31">
        <f t="shared" si="24"/>
      </c>
      <c r="W58" s="31">
        <f t="shared" si="25"/>
      </c>
      <c r="X58" s="31">
        <f t="shared" si="26"/>
      </c>
      <c r="Y58" s="31">
        <f t="shared" si="27"/>
      </c>
      <c r="Z58" s="31">
        <f t="shared" si="28"/>
      </c>
      <c r="AA58" s="18">
        <f t="shared" si="29"/>
      </c>
      <c r="AB58" s="19">
        <f t="shared" si="30"/>
      </c>
      <c r="AC58" s="19">
        <f t="shared" si="31"/>
      </c>
      <c r="AD58" s="9"/>
      <c r="AE58" s="19">
        <f t="shared" si="32"/>
      </c>
      <c r="AF58" s="59">
        <f t="shared" si="33"/>
      </c>
      <c r="AG58" s="60" t="str">
        <f t="shared" si="34"/>
        <v>A</v>
      </c>
      <c r="AH58" s="20">
        <f t="shared" si="35"/>
      </c>
      <c r="AI58" s="32"/>
      <c r="AJ58" s="21"/>
    </row>
    <row r="59" spans="1:36" s="26" customFormat="1" ht="1.5" customHeight="1" hidden="1">
      <c r="A59" s="44"/>
      <c r="B59" s="44"/>
      <c r="E59" s="50"/>
      <c r="F59" s="50"/>
      <c r="G59" s="50"/>
      <c r="H59" s="50"/>
      <c r="I59" s="50"/>
      <c r="J59" s="50"/>
      <c r="K59" s="50"/>
      <c r="L59" s="50"/>
      <c r="M59" s="50"/>
      <c r="N59" s="45"/>
      <c r="O59" s="50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7"/>
      <c r="AC59" s="57"/>
      <c r="AD59" s="45"/>
      <c r="AE59" s="46"/>
      <c r="AF59" s="61"/>
      <c r="AG59" s="62"/>
      <c r="AH59" s="47"/>
      <c r="AI59" s="48"/>
      <c r="AJ59" s="49"/>
    </row>
    <row r="60" spans="3:36" ht="11.25" customHeight="1">
      <c r="C60" s="22"/>
      <c r="D60" s="22"/>
      <c r="E60" s="78" t="s">
        <v>10</v>
      </c>
      <c r="F60" s="78"/>
      <c r="G60" s="78"/>
      <c r="H60" s="78"/>
      <c r="I60" s="78"/>
      <c r="J60" s="78"/>
      <c r="K60" s="78"/>
      <c r="L60" s="78"/>
      <c r="M60" s="78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23"/>
      <c r="AF60" s="63"/>
      <c r="AG60" s="63"/>
      <c r="AH60" s="23"/>
      <c r="AI60" s="23"/>
      <c r="AJ60" s="23"/>
    </row>
    <row r="61" spans="1:35" ht="14.25" customHeight="1">
      <c r="A61" s="24"/>
      <c r="B61" s="24"/>
      <c r="C61" s="25"/>
      <c r="D61" s="25"/>
      <c r="E61" s="1" t="s">
        <v>7</v>
      </c>
      <c r="F61" s="1" t="s">
        <v>11</v>
      </c>
      <c r="G61" s="1" t="s">
        <v>21</v>
      </c>
      <c r="H61" s="1" t="s">
        <v>12</v>
      </c>
      <c r="I61" s="1" t="s">
        <v>22</v>
      </c>
      <c r="J61" s="1" t="s">
        <v>13</v>
      </c>
      <c r="K61" s="1" t="s">
        <v>23</v>
      </c>
      <c r="L61" s="1" t="s">
        <v>8</v>
      </c>
      <c r="M61" s="1" t="s">
        <v>25</v>
      </c>
      <c r="N61" s="6" t="s">
        <v>28</v>
      </c>
      <c r="O61" s="30"/>
      <c r="P61" s="26"/>
      <c r="Q61" s="26"/>
      <c r="R61" s="23"/>
      <c r="S61" s="23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H61" s="3"/>
      <c r="AI61" s="3"/>
    </row>
    <row r="62" spans="1:35" ht="14.25" customHeight="1">
      <c r="A62" s="25"/>
      <c r="B62" s="25"/>
      <c r="C62" s="25"/>
      <c r="D62" s="25"/>
      <c r="E62" s="16">
        <f>COUNTIF($AH$9:$AH$58,"A")</f>
        <v>0</v>
      </c>
      <c r="F62" s="16">
        <f>COUNTIF($AH$9:$AH$58,"B+")</f>
        <v>0</v>
      </c>
      <c r="G62" s="16">
        <f>COUNTIF($AH$9:$AH$58,"B")</f>
        <v>0</v>
      </c>
      <c r="H62" s="16">
        <f>COUNTIF($AH$9:$AH$58,"C+")</f>
        <v>0</v>
      </c>
      <c r="I62" s="16">
        <f>COUNTIF($AH$9:$AH$58,"C")</f>
        <v>0</v>
      </c>
      <c r="J62" s="16">
        <f>COUNTIF($AH$9:$AH$58,"D+")</f>
        <v>0</v>
      </c>
      <c r="K62" s="16">
        <f>COUNTIF($AH$9:$AH$58,"D")</f>
        <v>0</v>
      </c>
      <c r="L62" s="16">
        <f>COUNTIF($AH$9:$AH$58,"F")</f>
        <v>0</v>
      </c>
      <c r="M62" s="16">
        <f>COUNTIF($AH$9:$AH$58,"INC")</f>
        <v>0</v>
      </c>
      <c r="N62" s="7" t="s">
        <v>9</v>
      </c>
      <c r="O62" s="7"/>
      <c r="R62" s="22"/>
      <c r="S62" s="22"/>
      <c r="AH62" s="3"/>
      <c r="AI62" s="3"/>
    </row>
    <row r="63" spans="1:35" ht="14.25" customHeight="1">
      <c r="A63" s="25"/>
      <c r="B63" s="25"/>
      <c r="C63" s="25"/>
      <c r="D63" s="25"/>
      <c r="E63" s="2">
        <f aca="true" t="shared" si="36" ref="E63:M63">IF(E62=0,"",(E62*100)/SUM($E$62:$M$62))</f>
      </c>
      <c r="F63" s="2">
        <f t="shared" si="36"/>
      </c>
      <c r="G63" s="2">
        <f t="shared" si="36"/>
      </c>
      <c r="H63" s="2">
        <f t="shared" si="36"/>
      </c>
      <c r="I63" s="2">
        <f t="shared" si="36"/>
      </c>
      <c r="J63" s="2">
        <f t="shared" si="36"/>
      </c>
      <c r="K63" s="2">
        <f t="shared" si="36"/>
      </c>
      <c r="L63" s="2">
        <f t="shared" si="36"/>
      </c>
      <c r="M63" s="2">
        <f t="shared" si="36"/>
      </c>
      <c r="N63" s="7" t="s">
        <v>29</v>
      </c>
      <c r="O63" s="7"/>
      <c r="R63" s="22"/>
      <c r="S63" s="22"/>
      <c r="AH63" s="3"/>
      <c r="AI63" s="3"/>
    </row>
    <row r="64" spans="1:36" ht="12.75" customHeight="1">
      <c r="A64" s="24"/>
      <c r="B64" s="24"/>
      <c r="C64" s="24"/>
      <c r="D64" s="24"/>
      <c r="E64" s="66" t="s">
        <v>47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6" ht="12.75">
      <c r="A65" s="25"/>
      <c r="B65" s="25"/>
      <c r="C65" s="25"/>
      <c r="D65" s="25"/>
      <c r="E65" s="79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</row>
    <row r="66" spans="1:36" ht="12.75">
      <c r="A66" s="25"/>
      <c r="B66" s="25"/>
      <c r="C66" s="25"/>
      <c r="D66" s="25"/>
      <c r="E66" s="82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4"/>
    </row>
    <row r="67" spans="1:36" ht="12.75">
      <c r="A67" s="25"/>
      <c r="B67" s="25"/>
      <c r="C67" s="25"/>
      <c r="D67" s="25"/>
      <c r="E67" s="82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4"/>
    </row>
    <row r="68" spans="1:36" ht="12.75">
      <c r="A68" s="25"/>
      <c r="B68" s="25"/>
      <c r="C68" s="25"/>
      <c r="D68" s="25"/>
      <c r="E68" s="82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4"/>
    </row>
    <row r="69" spans="1:36" ht="12.75">
      <c r="A69" s="25"/>
      <c r="B69" s="25"/>
      <c r="C69" s="25"/>
      <c r="D69" s="25"/>
      <c r="E69" s="82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4"/>
    </row>
    <row r="70" spans="1:36" ht="12.75">
      <c r="A70" s="25"/>
      <c r="B70" s="25"/>
      <c r="C70" s="25"/>
      <c r="D70" s="25"/>
      <c r="E70" s="82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4"/>
    </row>
    <row r="71" spans="1:36" ht="12.75">
      <c r="A71" s="25"/>
      <c r="B71" s="25"/>
      <c r="C71" s="25"/>
      <c r="D71" s="25"/>
      <c r="E71" s="85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7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9" ht="12.75">
      <c r="A73" s="27"/>
      <c r="B73" s="25"/>
      <c r="C73" s="25"/>
      <c r="D73" s="25"/>
      <c r="E73" s="25"/>
      <c r="F73" s="25"/>
      <c r="G73" s="25"/>
      <c r="H73" s="25"/>
      <c r="I73" s="26"/>
    </row>
    <row r="74" spans="1:8" ht="11.25">
      <c r="A74" s="28"/>
      <c r="B74" s="24"/>
      <c r="C74" s="24"/>
      <c r="D74" s="24"/>
      <c r="E74" s="24"/>
      <c r="F74" s="24"/>
      <c r="G74" s="24"/>
      <c r="H74" s="24"/>
    </row>
    <row r="75" spans="1:8" ht="11.25">
      <c r="A75" s="28"/>
      <c r="B75" s="24"/>
      <c r="C75" s="24"/>
      <c r="D75" s="24"/>
      <c r="E75" s="24"/>
      <c r="F75" s="24"/>
      <c r="G75" s="24"/>
      <c r="H75" s="24"/>
    </row>
    <row r="76" spans="1:8" ht="11.25">
      <c r="A76" s="28"/>
      <c r="B76" s="24"/>
      <c r="C76" s="24"/>
      <c r="D76" s="24"/>
      <c r="E76" s="24"/>
      <c r="F76" s="24"/>
      <c r="G76" s="24"/>
      <c r="H76" s="24"/>
    </row>
    <row r="77" spans="1:8" ht="11.25">
      <c r="A77" s="28"/>
      <c r="B77" s="24"/>
      <c r="C77" s="24"/>
      <c r="D77" s="24"/>
      <c r="E77" s="24"/>
      <c r="F77" s="24"/>
      <c r="G77" s="24"/>
      <c r="H77" s="24"/>
    </row>
    <row r="78" spans="1:8" ht="11.25">
      <c r="A78" s="28"/>
      <c r="B78" s="24"/>
      <c r="C78" s="24"/>
      <c r="D78" s="24"/>
      <c r="E78" s="24"/>
      <c r="F78" s="24"/>
      <c r="G78" s="24"/>
      <c r="H78" s="24"/>
    </row>
    <row r="79" spans="1:8" ht="11.25">
      <c r="A79" s="28"/>
      <c r="B79" s="24"/>
      <c r="C79" s="24"/>
      <c r="D79" s="24"/>
      <c r="E79" s="24"/>
      <c r="F79" s="24"/>
      <c r="G79" s="24"/>
      <c r="H79" s="24"/>
    </row>
    <row r="80" spans="1:8" ht="11.25">
      <c r="A80" s="29"/>
      <c r="B80" s="24"/>
      <c r="C80" s="24"/>
      <c r="D80" s="24"/>
      <c r="E80" s="24"/>
      <c r="F80" s="24"/>
      <c r="G80" s="24"/>
      <c r="H80" s="24"/>
    </row>
  </sheetData>
  <sheetProtection sheet="1" formatCells="0" formatColumns="0" formatRows="0" insertColumns="0" insertRows="0" insertHyperlinks="0" deleteRows="0" sort="0" autoFilter="0" pivotTables="0"/>
  <mergeCells count="31">
    <mergeCell ref="Q1:Q6"/>
    <mergeCell ref="AD1:AD6"/>
    <mergeCell ref="U1:U6"/>
    <mergeCell ref="AA1:AA6"/>
    <mergeCell ref="Y1:Y6"/>
    <mergeCell ref="V1:V6"/>
    <mergeCell ref="AB1:AB6"/>
    <mergeCell ref="A5:A6"/>
    <mergeCell ref="E1:N2"/>
    <mergeCell ref="C5:D6"/>
    <mergeCell ref="E6:N6"/>
    <mergeCell ref="E65:AJ71"/>
    <mergeCell ref="AE1:AE6"/>
    <mergeCell ref="AH1:AH6"/>
    <mergeCell ref="AJ1:AJ6"/>
    <mergeCell ref="AA8:AJ8"/>
    <mergeCell ref="E4:N4"/>
    <mergeCell ref="AF2:AF5"/>
    <mergeCell ref="AG2:AG5"/>
    <mergeCell ref="S1:S6"/>
    <mergeCell ref="Z1:Z6"/>
    <mergeCell ref="E64:AJ64"/>
    <mergeCell ref="AC1:AC6"/>
    <mergeCell ref="O1:O6"/>
    <mergeCell ref="P1:P6"/>
    <mergeCell ref="AI1:AI6"/>
    <mergeCell ref="E60:M60"/>
    <mergeCell ref="W1:W6"/>
    <mergeCell ref="X1:X6"/>
    <mergeCell ref="T1:T6"/>
    <mergeCell ref="R1:R6"/>
  </mergeCells>
  <conditionalFormatting sqref="AG9:AI59">
    <cfRule type="cellIs" priority="1" dxfId="0" operator="equal" stopIfTrue="1">
      <formula>"F"</formula>
    </cfRule>
    <cfRule type="cellIs" priority="2" dxfId="0" operator="equal" stopIfTrue="1">
      <formula>"I"</formula>
    </cfRule>
  </conditionalFormatting>
  <conditionalFormatting sqref="AA8:AJ8">
    <cfRule type="cellIs" priority="3" dxfId="1" operator="equal" stopIfTrue="1">
      <formula>"PERCENTAGE SUM=100%"</formula>
    </cfRule>
    <cfRule type="cellIs" priority="4" dxfId="2" operator="equal" stopIfTrue="1">
      <formula>"REVISE PERCENTAGES"</formula>
    </cfRule>
  </conditionalFormatting>
  <dataValidations count="2">
    <dataValidation type="list" allowBlank="1" showInputMessage="1" showErrorMessage="1" sqref="O9:O59 AI9:AI59">
      <formula1>$AQ$8:$AQ$9</formula1>
    </dataValidation>
    <dataValidation type="whole" allowBlank="1" showInputMessage="1" showErrorMessage="1" errorTitle="Attendance Penalty" error="Mark points to be deducted from final grade as a positive whole number" sqref="AD9:AD59">
      <formula1>0</formula1>
      <formula2>100</formula2>
    </dataValidation>
  </dataValidations>
  <printOptions horizontalCentered="1"/>
  <pageMargins left="0.5" right="0.5" top="1.01" bottom="0.5" header="0.6" footer="0.5"/>
  <pageSetup horizontalDpi="600" verticalDpi="600" orientation="landscape" scale="91" r:id="rId5"/>
  <headerFooter alignWithMargins="0">
    <oddHeader>&amp;L&amp;G&amp;CCOURSE ACADEMIC RECORD&amp;RPAGE &amp;P OF &amp;N</oddHeader>
  </headerFooter>
  <rowBreaks count="1" manualBreakCount="1">
    <brk id="27" max="19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Eastwick Colleges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Castilla</dc:creator>
  <cp:keywords/>
  <dc:description>V1.0 3/1/06</dc:description>
  <cp:lastModifiedBy>mark</cp:lastModifiedBy>
  <cp:lastPrinted>2009-01-19T16:35:50Z</cp:lastPrinted>
  <dcterms:created xsi:type="dcterms:W3CDTF">2006-02-22T19:56:43Z</dcterms:created>
  <dcterms:modified xsi:type="dcterms:W3CDTF">2009-01-19T16:46:08Z</dcterms:modified>
  <cp:category/>
  <cp:version/>
  <cp:contentType/>
  <cp:contentStatus/>
</cp:coreProperties>
</file>